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imun\JAVNA NABAVA\POSTUPCI NABAVE 2020\MN\ANA - OŠ Smiljevac\"/>
    </mc:Choice>
  </mc:AlternateContent>
  <bookViews>
    <workbookView xWindow="0" yWindow="0" windowWidth="14835" windowHeight="9720"/>
  </bookViews>
  <sheets>
    <sheet name="1. GRAĐEVINSKO OBRTNIČKI RADOVI" sheetId="1" r:id="rId1"/>
    <sheet name="2. ELEKTRO RADOVI" sheetId="2" r:id="rId2"/>
    <sheet name="3. STROJARSKI RADOVI" sheetId="3" r:id="rId3"/>
    <sheet name="REKAPITULACIJA" sheetId="4" r:id="rId4"/>
  </sheets>
  <definedNames>
    <definedName name="_xlnm.Print_Titles" localSheetId="0">'1. GRAĐEVINSKO OBRTNIČKI RADOVI'!$3:$4</definedName>
    <definedName name="_xlnm.Print_Area" localSheetId="0">'1. GRAĐEVINSKO OBRTNIČKI RADOVI'!#REF!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7" i="2" l="1"/>
  <c r="F34" i="2"/>
  <c r="B4" i="4" l="1"/>
  <c r="A4" i="4"/>
  <c r="B3" i="4"/>
  <c r="A3" i="4"/>
  <c r="A2" i="4"/>
  <c r="B2" i="4"/>
  <c r="F182" i="3" l="1"/>
  <c r="F200" i="3"/>
  <c r="F199" i="3"/>
  <c r="F181" i="3"/>
  <c r="F175" i="3"/>
  <c r="F172" i="3"/>
  <c r="F164" i="3"/>
  <c r="F160" i="3"/>
  <c r="F150" i="3"/>
  <c r="F117" i="3"/>
  <c r="F116" i="3"/>
  <c r="F108" i="3"/>
  <c r="F107" i="3"/>
  <c r="F103" i="3"/>
  <c r="F81" i="3"/>
  <c r="F123" i="3"/>
  <c r="F139" i="3"/>
  <c r="F128" i="3"/>
  <c r="F96" i="3"/>
  <c r="F91" i="3"/>
  <c r="F89" i="3"/>
  <c r="F88" i="3"/>
  <c r="F78" i="3"/>
  <c r="F77" i="3"/>
  <c r="F74" i="3"/>
  <c r="F73" i="3"/>
  <c r="F72" i="3"/>
  <c r="F71" i="3"/>
  <c r="F70" i="3"/>
  <c r="F67" i="3"/>
  <c r="F65" i="3"/>
  <c r="F51" i="3" l="1"/>
  <c r="F48" i="3"/>
  <c r="F63" i="3"/>
  <c r="F45" i="3"/>
  <c r="F42" i="3"/>
  <c r="F46" i="3"/>
  <c r="F44" i="3"/>
  <c r="F43" i="3"/>
  <c r="F32" i="3"/>
  <c r="F29" i="3"/>
  <c r="F23" i="3"/>
  <c r="F189" i="3"/>
  <c r="F12" i="3"/>
  <c r="F202" i="3" l="1"/>
  <c r="F206" i="3" s="1"/>
  <c r="F83" i="2"/>
  <c r="F82" i="2"/>
  <c r="F85" i="2" s="1"/>
  <c r="F76" i="2"/>
  <c r="F74" i="2"/>
  <c r="F71" i="2"/>
  <c r="F68" i="2"/>
  <c r="F66" i="2"/>
  <c r="F64" i="2"/>
  <c r="F62" i="2"/>
  <c r="F60" i="2"/>
  <c r="F58" i="2"/>
  <c r="F56" i="2"/>
  <c r="F55" i="2"/>
  <c r="F54" i="2"/>
  <c r="F53" i="2"/>
  <c r="F50" i="2"/>
  <c r="F49" i="2"/>
  <c r="F46" i="2"/>
  <c r="F45" i="2"/>
  <c r="F44" i="2"/>
  <c r="F43" i="2"/>
  <c r="F42" i="2"/>
  <c r="F41" i="2"/>
  <c r="F40" i="2"/>
  <c r="F32" i="2"/>
  <c r="F30" i="2"/>
  <c r="F27" i="2"/>
  <c r="F24" i="2"/>
  <c r="F21" i="2"/>
  <c r="F18" i="2"/>
  <c r="F15" i="2"/>
  <c r="F12" i="2"/>
  <c r="F9" i="2"/>
  <c r="F7" i="2"/>
  <c r="F78" i="2" l="1"/>
  <c r="F89" i="2" s="1"/>
  <c r="D3" i="4" s="1"/>
  <c r="F208" i="3"/>
  <c r="F210" i="3" s="1"/>
  <c r="D4" i="4"/>
  <c r="F18" i="1"/>
  <c r="F91" i="2" l="1"/>
  <c r="F93" i="2" s="1"/>
  <c r="F13" i="1"/>
  <c r="F17" i="1" l="1"/>
  <c r="F19" i="1" s="1"/>
  <c r="F12" i="1"/>
  <c r="F11" i="1"/>
  <c r="F10" i="1"/>
  <c r="F6" i="1"/>
  <c r="F14" i="1" l="1"/>
  <c r="F7" i="1"/>
  <c r="F23" i="1" l="1"/>
  <c r="D2" i="4" s="1"/>
  <c r="D7" i="4" s="1"/>
  <c r="D9" i="4" l="1"/>
  <c r="D8" i="4"/>
  <c r="F25" i="1"/>
  <c r="F27" i="1" s="1"/>
</calcChain>
</file>

<file path=xl/sharedStrings.xml><?xml version="1.0" encoding="utf-8"?>
<sst xmlns="http://schemas.openxmlformats.org/spreadsheetml/2006/main" count="431" uniqueCount="275">
  <si>
    <t>stavka</t>
  </si>
  <si>
    <t>jed. mjera</t>
  </si>
  <si>
    <t>količina</t>
  </si>
  <si>
    <t>jed. cijena</t>
  </si>
  <si>
    <t>iznos</t>
  </si>
  <si>
    <t>1.</t>
  </si>
  <si>
    <t>PRIPREMNI RADOVI</t>
  </si>
  <si>
    <t>1.1.</t>
  </si>
  <si>
    <t>Doprema, postava, skidanje i otprema cijevne fasadne skele od bešavnih cijevi. Skelu izvesti prema postojećim HTZ propisima. U jediničnu cijenu uključiti i zaštitni juteni ili plastični zastor, koji se postavlja s vanjske strane skele po cijeloj površini. Skelu je potrebno osigurati od prevrtanja sidrenjem u objekat, a od udara groma uzemljenjem. Potrebno je izvesti pomočne željezne ili drvene ljestve - penjalice u svrhu osiguranja vertikalne komunikacije po skeli. Izvođač je dužan izvesti skelu u skladu s uputama proizvođača skele s obzirom na opterećenje. Obračun se vrši po m2 površine skele.</t>
  </si>
  <si>
    <t>m2</t>
  </si>
  <si>
    <t>1.2.</t>
  </si>
  <si>
    <t>PRIPREMNI RADOVI UKUPNO</t>
  </si>
  <si>
    <t>2.</t>
  </si>
  <si>
    <t>FASADERSKI RADOVI</t>
  </si>
  <si>
    <t>2.1.</t>
  </si>
  <si>
    <t>Dobava i izrada toplinske fasade tipa ETICS prema uputstvima proizvođača i smjernicama za izradu ETICS sustava Hrvatske udruge proizvođača toplinsko fasadnih sustava. Stavka uključuje komplet sa svim metalnim rubnim, uglovnim i završnim profilima. Ploče EPS-a debljine 10 cm se postavljaju ljepljenjem na podlogu. Podloge moraju biti ravne, čiste, čvrste i suhe. Nakon očvršćenja, neravnine brusiti brusnim papirom. Dodatno učvršćivanje izvodi se pričvrsnicama koje je potrebno učvrstiti u nosivu konstrukciju gradevine (ciglu) sa 6 kom/m2 najranije 12 sati nakon ljepljenja. Gletanje polistiren ploča polimercementnim ljepilom u 2 sloja u debljini 2-3 mm. Armiranje staklenom mrežicom utiskujući u svježi sloj polimercementnog ljepila sa preklopom 10 cm. Prethodno postavljati kutni profil s mrežicom na svim uglovima, uključujući i sve uglove oko prozora. Dodatne trake 50x30 cm položiti dijagonalno na uglovima uz otvore. Drugi sloj polimercementnog ljepila nanositi na očvrsli prvi sloj. U stavku je uključena i izrada špaleta oko svih prozora, dok u navedeni obračun površine fasade nisu odbijani otvori. U stavku su uključene sve potrebne predradnje prema uputstvima proizvođača za odabrani fasadni sustav.
ETICS fasada se sastoji od:
Izolacijskih ploča EPS-a debljine d=10 cm pričvšćene građevinskim ljepilom i pričvrsnicama min 6 kom/m2.
Ploče moraju imati koeficijent toplinske provodljivosti λ=0,042 W/mK ili manji. 
Špalete prozora obložiti izolacijskim pločama debljine 3 cm.                                                                                                                           Alkalno otporna staklena mrežica u sloju polimercementnog ljepila. Impregnacijski premaz.
Završnog sloja fasade sa zaštitno dekorativnom tankoslojnom žbukom na bazi akrilata u bijeloj boji.
U jediničnu cijenu uračunat sav potreban rad i materijal. Obračun po m2.
U stavku se ne obračunavaju površine otvora veće od 3m2.</t>
  </si>
  <si>
    <t>2.2.</t>
  </si>
  <si>
    <t>Izrada podnožja ETICS fasadnog sustava, podnožje se izvodi od XPS ploča debljine 5 cm. Visina postavljanja ploča od tla iznosi cca 50 cm. Način izvedbe je identičan kao kod EPS fasadnih ploča.</t>
  </si>
  <si>
    <t>2.3.</t>
  </si>
  <si>
    <t>2.4.</t>
  </si>
  <si>
    <t>FASADERSKI RADOVI UKUPNO</t>
  </si>
  <si>
    <t>3.</t>
  </si>
  <si>
    <t>LIMARSKI RADOVI</t>
  </si>
  <si>
    <t>3.1.</t>
  </si>
  <si>
    <r>
      <t xml:space="preserve">Uklanjanje i </t>
    </r>
    <r>
      <rPr>
        <sz val="10"/>
        <rFont val="Calibri"/>
        <family val="2"/>
        <charset val="238"/>
        <scheme val="minor"/>
      </rPr>
      <t>odvoz postojećih te nabava, prijevoz i ugradnja vanjskih aluminijskih prozorskih klupica širine 27 cm .</t>
    </r>
    <r>
      <rPr>
        <sz val="10"/>
        <color theme="1"/>
        <rFont val="Calibri"/>
        <family val="2"/>
        <charset val="238"/>
        <scheme val="minor"/>
      </rPr>
      <t xml:space="preserve">  Duljinu svake pojedine klupice potrebno je utvrditi na licu mjesta. U jediničnu cijenu uračunat sav potreban rad i materijal. Obračun po m`.</t>
    </r>
  </si>
  <si>
    <t>m</t>
  </si>
  <si>
    <t>3.2.</t>
  </si>
  <si>
    <t>LIMARSKI RADOVI UKUPNO</t>
  </si>
  <si>
    <t xml:space="preserve">UKUPNO NETO </t>
  </si>
  <si>
    <t>PDV 25 %</t>
  </si>
  <si>
    <t>UKUPNO BRUTO</t>
  </si>
  <si>
    <t>A</t>
  </si>
  <si>
    <t>Priprema podloge, nabava i dostava materijala i izrada završnog sloja fasade sa zaštitno dekorativnom tankoslojnom žbukom na bazi akrilata u bijeloj boji(istake zidova koji se ne oblažu ETICS fasadom i dijelovi etics fasade u kojoj su izvedeni svi donji slojevi). U jediničnu cijenu uračunat sav potreban rad i materijal. Obračun po m2.</t>
  </si>
  <si>
    <t>Priprema podloge, nabava i dostava materijala i izrada završnog sloja fasade sa zaštitno dekorativnom tankoslojnom kulir žbukom na bazi akrilata u boji prema izboru projektanta (sokl fasade koji se oblaže XPS pločama). U jediničnu cijenu uračunat sav potreban rad i materijal. Obračun po m2.</t>
  </si>
  <si>
    <t>Demontaža i odvoz postojećih dotrajalih te nabava, dovoz i ugradnja novih vertikalnih okruglih, fi 10 cm, oluka od cinkitit lima debljine 0.55mm. Obračun po m`.</t>
  </si>
  <si>
    <t>GRAĐEVINSKO OBRTNIČKI RADOVI</t>
  </si>
  <si>
    <t>B</t>
  </si>
  <si>
    <t>Razdjelnik električne energije za razvod napajanja za potrebe kotlovnice =RO-STR</t>
  </si>
  <si>
    <t>kpl.</t>
  </si>
  <si>
    <t>Limeni ormar za montažu na zid s untarnjom rasvjetom i prekidačem na vratima,  opremljen stezaljkama, s metalnim vratima, s prostorom za rasplet kabela sa stezaljkama, dimenzija 1200x800x300mm (VxŠxD) ožičen i označen prema propisima. 
U ormar se ugrađuje sljedeća oprema:</t>
  </si>
  <si>
    <t>ZAŠTITNI PREKIDAČ C40/3</t>
  </si>
  <si>
    <t>kom</t>
  </si>
  <si>
    <t>Tip: kao S203-C 40, ABB ili jednakovrijedno</t>
  </si>
  <si>
    <t>________________________________________</t>
  </si>
  <si>
    <t>ZAŠTITNI PREKIDAČ C16/3</t>
  </si>
  <si>
    <t>Tip: kao S203-C 16, ABB ili jednakovrijedno</t>
  </si>
  <si>
    <t>ZAŠTITNI PREKIDAČ C10/3</t>
  </si>
  <si>
    <t>Tip: kao S203-C 10, ABB ili jednakovrijedno</t>
  </si>
  <si>
    <t>ZAŠTITNI PREKIDAČ C16/1</t>
  </si>
  <si>
    <t>Tip: kao S201-C 16, ABB ili jednakovrijedno</t>
  </si>
  <si>
    <t>ZAŠTITNI PREKIDAČ B10/1</t>
  </si>
  <si>
    <t>Tip: kao S201-B 10, ABB ili jednakovrijedno</t>
  </si>
  <si>
    <t>GREBENASTA PREKLOPKA ON-OFF</t>
  </si>
  <si>
    <t>Tip: kao GN12-10-U, KONČAR ili jednakovrijedno</t>
  </si>
  <si>
    <t>GREBENASTA PREKLOPKA 0-1-2</t>
  </si>
  <si>
    <t>DVOSTRUKA ŠUKO UTIČNICA ZA MONTAŽU NA DIN-ŠINU</t>
  </si>
  <si>
    <t>Tip: /</t>
  </si>
  <si>
    <t>RASVJETA ORMARA</t>
  </si>
  <si>
    <t>Kabeli</t>
  </si>
  <si>
    <t>NYM 5x2,5 mm2</t>
  </si>
  <si>
    <t>NYM 3x2,5 mm2</t>
  </si>
  <si>
    <t>NYM 3x1,5 mm2</t>
  </si>
  <si>
    <t>LiYCY 2x0,5mm2</t>
  </si>
  <si>
    <t>LiYCY 6x2x0,5mm2</t>
  </si>
  <si>
    <t>CAT5E SFTP komunikacijski kabel</t>
  </si>
  <si>
    <t>P/F žica, žuta-zelena 6mm2</t>
  </si>
  <si>
    <t>Rasvjeta</t>
  </si>
  <si>
    <t>LED rasvjetno tijelo, snaga 1x12W, temperatura boje 4000K, luminous flux 1651lm, boja svijetla neutralno bijela, stupanj zaštite IP65, montaža nadgradna, Inox kopče</t>
  </si>
  <si>
    <t>Nazidna protupanična svjetiljka, kućište od bijelog polikarbonata te difuzor od opalnog polikarbonata. Svjetiljka se nalazi u trajnom spoju. LED izvor svjetlosti 1.2W, autonomije 3h, maksimalna duljina punjanja 24h, klasa izolacije II,  autotest. IP65. Piktogram naljepnica dolje.</t>
  </si>
  <si>
    <t>Zaštitne cijevi</t>
  </si>
  <si>
    <t>Cijev SAPA metalna Ø 20</t>
  </si>
  <si>
    <t>Cijev SAPA metalna Ø 25</t>
  </si>
  <si>
    <t>CS25</t>
  </si>
  <si>
    <t>PNT16</t>
  </si>
  <si>
    <t xml:space="preserve">Demontaža i uklanjanje stare opreme </t>
  </si>
  <si>
    <t>paušal</t>
  </si>
  <si>
    <t>Izvođenje privremenih priključaka za potrebe radova na instalaciji nove elektro i strojarske opreme</t>
  </si>
  <si>
    <t>Sitno potrošni materijal potreban za ugradnju i spajanje sve gore navedene opreme do potpune pogonske funkcionalnosti (uključujući razvodne kutije, tuljke, vijke, tiple,…)</t>
  </si>
  <si>
    <t>Montaža i spajanje cijelokupne opreme do potpune pogonske gotovosti</t>
  </si>
  <si>
    <t>Puštanje u pogon sustava grijanaj</t>
  </si>
  <si>
    <t>Pripremno - završni radovi na gradilištu</t>
  </si>
  <si>
    <t>Dokumentacija izvedenog stanja</t>
  </si>
  <si>
    <t>Izrada projekta izvedenog stanja elektroinstalacija jake struje u elektronskom  obliku i predaja istog investitoru u 2 kompleta i na CD.</t>
  </si>
  <si>
    <t>Ispitivanje instalacije i atesti</t>
  </si>
  <si>
    <t>Kompletiranje dokumentacije i predaja investitoru u 2 kompleta:</t>
  </si>
  <si>
    <t>1. Atest ugrađene opreme i kabela
2. Atest o izvršenom mjerenju otpora izolacije
3. Atest o izvršenom mjerenju otpora uzemljenja metalnih masa
4. Atest o izvršenoj kontroli efikasnosti zaštite od indirektnog napona dodira
5. Atest o izvršenom funkcionalnom ispitivanju elektroinstalacije
6. Ispitni listovi i sheme izvedenog stanja razvodnih ormara
7. Naputak za korištenje i održavanje ugrađenih sustava i opreme
8. Puštanje u pogon instalacije i izrada zapisnika o primopredaji</t>
  </si>
  <si>
    <t>Dobava i ugradnja pocinčane trake FeZn 20x3 mm postavljen na bočne zidove kotlovnice te na nosače trake po ravnoj podlozi krova zajedno sa spojnim materijalom</t>
  </si>
  <si>
    <t>Demontaža postojeće svjetlosne armature te propisno zbrinjavanje demontiranih svjetiljki i žarulja. U cijenu uračunato saniranje površine na mjestu demontaže u prvobitno stanje.</t>
  </si>
  <si>
    <t xml:space="preserve">Montaža nove svjetlosne armature s LED izvorima. U cijenu uračunat sav spojni materijal </t>
  </si>
  <si>
    <t>ELEKTROTEHNIČKI RADOVI</t>
  </si>
  <si>
    <t>ELEKTROSTROJARSKI RADOVI</t>
  </si>
  <si>
    <t>1.3.</t>
  </si>
  <si>
    <t>1.4.</t>
  </si>
  <si>
    <t>1.5.</t>
  </si>
  <si>
    <t>1.6.</t>
  </si>
  <si>
    <t>1.7.</t>
  </si>
  <si>
    <t>1.8.</t>
  </si>
  <si>
    <t>1.9.</t>
  </si>
  <si>
    <t>1.10.</t>
  </si>
  <si>
    <t>1.11.</t>
  </si>
  <si>
    <t>1.12.</t>
  </si>
  <si>
    <t>1.13.</t>
  </si>
  <si>
    <t>ELEKTROSTROJARSKI RADOVI UKUPNO</t>
  </si>
  <si>
    <t>RADOVI ELEKTRO RASVJETE</t>
  </si>
  <si>
    <t>RADOVI ELEKTRO RASVJETE UKUPNO</t>
  </si>
  <si>
    <t>Potrebno je demontirati:</t>
  </si>
  <si>
    <t>Prije demontaže električne opreme potebno je isključiti glavne osigurače, uz izoliranje krajeva žica te je potrebno ispustiti vodu iz instalacije.</t>
  </si>
  <si>
    <t>Demontaža postojećih ventila, hvatača nečistoće, troputnog ventila za miješanje zajedno s pogonom, glavne cirkulacijske crpke kruga grijanja i dijela cjevovoda u kotlovnici  i predaja investitoru ili odvožnja na deponij.</t>
  </si>
  <si>
    <t xml:space="preserve"> - troputni ventil DN80 s motornim pogonom i pripadajućom automatskom regulacijom, 1 komplet,</t>
  </si>
  <si>
    <t xml:space="preserve"> - demontaža armatura manjih od DN 50 (prema potrebi)</t>
  </si>
  <si>
    <t xml:space="preserve"> - zaporni i nepovratni ventili, hvatači nečistoće DN65-DN80, ukupno 17 kom.,</t>
  </si>
  <si>
    <t xml:space="preserve"> - demontaža cirkulacijske crpke grijanja, 2 kom.,</t>
  </si>
  <si>
    <t xml:space="preserve"> - demontaža dijela postojeće instalacije grijanja u kotlovnici izvedene iz crnih čeličnih cijevi dimenzija DN50-DN100 zajedno sa pripadajućim ovjesom, deponiranje cjevovoda na mjesto po želji investitora ili odvoz na deponiju do 10 km udaljenosti, cca. 40 metara</t>
  </si>
  <si>
    <t xml:space="preserve"> - demontaža razdjelnika/sabirnika, 3 kom.,</t>
  </si>
  <si>
    <t xml:space="preserve"> - demontaža odzračnih lončića, 6 kom.,</t>
  </si>
  <si>
    <t xml:space="preserve"> - ekspanzijski uređaj, 1 kom.,</t>
  </si>
  <si>
    <t>Pažljiva demontaža, spremanje te ponovna montaža slijedeće opreme:</t>
  </si>
  <si>
    <t>STROJARSKI RADOVI</t>
  </si>
  <si>
    <t>C</t>
  </si>
  <si>
    <t>Potrebno je demontirati te ponovno montirati:</t>
  </si>
  <si>
    <t xml:space="preserve"> - omekšivač, 1 kom.</t>
  </si>
  <si>
    <t>Dimnjak je izrađen od izoliranih, troslojnih dimovodnih elemenata koji se sastoje od unutarnje cijevi, toplinske izolacije i vanjske cijevi.</t>
  </si>
  <si>
    <t xml:space="preserve">Dobava i ugradnja izoliranog, troslojnog dimnjaka svijetlog promjera 350 mm, debljine izolacije 50 mm ukupne visine 11 m. </t>
  </si>
  <si>
    <t>Unutarnja cijev mora biti otporna na visoke temperature i kondenzat, izolacijski sloj mora biti negoriv, otporan na visoke temperature i postojanog oblika, a vanjska cijev mora biti otporna na atmosferske utjecaje.</t>
  </si>
  <si>
    <t>Materijal izolacije: mineralna vuna, s=50 mm</t>
  </si>
  <si>
    <t>Materijal vanjske cijevi: INOX 304 BA (W.Nr. 1.4301), s=min 0,5 mm</t>
  </si>
  <si>
    <t xml:space="preserve">Stavka uključuje dimovodne cijevi, početni element s vratašcima za čišćenje i ispustom kondenzata, T-komad, protukišnu kapu, nosače, obujmice i sve ostale elemente potrebne za potpuno dovršenje dimnjaka. </t>
  </si>
  <si>
    <t>Dobava i ugradnja izolirane troslojne dimnjače svijetlog promjera 250 mm, uključivo sva potrebna koljena.</t>
  </si>
  <si>
    <t xml:space="preserve"> - NO 32</t>
  </si>
  <si>
    <t xml:space="preserve"> - NO 50</t>
  </si>
  <si>
    <t xml:space="preserve"> - NO 65</t>
  </si>
  <si>
    <t xml:space="preserve"> - NO 80</t>
  </si>
  <si>
    <t xml:space="preserve"> - NO 100</t>
  </si>
  <si>
    <t>STROJARSKI RADOVI UKUPNO</t>
  </si>
  <si>
    <t>Materijal unut. cijevi: INOX 316 L BA (W.Nr. 1.4404 ili 1.4571), s=min 0,6 mm</t>
  </si>
  <si>
    <t>Izrada i ugradnja razdjelnika/sabirnika.</t>
  </si>
  <si>
    <t>kpl</t>
  </si>
  <si>
    <t>Dimenzije priključaka:</t>
  </si>
  <si>
    <t xml:space="preserve"> - 1 x NO 100, prirubnički</t>
  </si>
  <si>
    <t xml:space="preserve"> - 1 x NO 65, prirubnički</t>
  </si>
  <si>
    <t>Dobava i ugradnja bešavnih čeličnih cijevi za razvod tople vode prema DIN 2448, materijal St 35.8 (Č 1212).</t>
  </si>
  <si>
    <t>Stavka uključuje sve potrebne cijevne lukove, redukcije, prirubnice, vijke, matice, podloške i ostale fazonske komade dimenzija:</t>
  </si>
  <si>
    <t xml:space="preserve"> - 1 x 3/4", navojni priključak za ispuštanje</t>
  </si>
  <si>
    <t xml:space="preserve"> - 2 x 1/2", navojni priključak za manometar  i termometar</t>
  </si>
  <si>
    <t>Razdjelnik i sabirnik izrađen iz čelične bešavne cijevi NO 150, komplet s potrebnim priključcima.</t>
  </si>
  <si>
    <t xml:space="preserve"> - 1 x NO 50, prirubnički (rezervni priključak, slijepa prirubnica)</t>
  </si>
  <si>
    <t xml:space="preserve"> - 1 x NO 80, prirubnički</t>
  </si>
  <si>
    <t xml:space="preserve"> - 1 x NO 80, prirubnički (rezervni priključak, slijepa prirubnica)</t>
  </si>
  <si>
    <t>Čišćenje čeličnih cjevovoda i premaz antikorozivnom zaštitom u dva sloja.</t>
  </si>
  <si>
    <t xml:space="preserve">Prije davanja ponude prema troškovniku ponuditelj je dužan pregledati mjesto izvođenja radova te se upoznati sa stanjem na gradilištu. </t>
  </si>
  <si>
    <t>Sve stavke troškovnika obuhvaćaju dobavu i ugradnju navedene opreme i materijala, trošak organizacije gradilišta, potrebne energije, vode i odvodnje, horizontalnog i vertikalnog transporta, skladištenja materijala, korištenja skele i sl.</t>
  </si>
  <si>
    <t>Napomena:</t>
  </si>
  <si>
    <r>
      <t xml:space="preserve">Stavka uključuje čišćenje vanjske površine cijevi, profila i koljena čeličnim četkama, pranje dezoksidantima za čelik te dva premaza temeljne boje različitih nijansi. Debljina premaza suhog naliča je 20 - 25 </t>
    </r>
    <r>
      <rPr>
        <sz val="10"/>
        <color theme="1"/>
        <rFont val="Calibri"/>
        <family val="2"/>
        <charset val="238"/>
      </rPr>
      <t>μ</t>
    </r>
    <r>
      <rPr>
        <sz val="10"/>
        <color theme="1"/>
        <rFont val="Calibri"/>
        <family val="2"/>
        <charset val="238"/>
        <scheme val="minor"/>
      </rPr>
      <t>m po sloju. Drugi sloj antikorozivnog temelja nanosi se nakon montaže i popravka oštećenja.</t>
    </r>
  </si>
  <si>
    <t>Razdjelnik se isporučuje premazan s dva sloja temeljne boje. Stavka uključuje sve potrebne prirubnice, brtve i vijke za spajanje na cjevovod.</t>
  </si>
  <si>
    <t>Toplinska izolacija za cjevovode tople vode i polazne i povratne razdjeljivače. Izolaciju izvesti mineralnom vunom debljine 50mm u oblozi od Al lima.</t>
  </si>
  <si>
    <t>Manometar sa cjevčicom za priključak, uključivo slavinu,  za područje mjerenja 0 do 6 bar.</t>
  </si>
  <si>
    <t>Termometar sa čahurom za ugradnju u mjedenom kućištu priključka NO15 s područjem mjerenja do 120°C</t>
  </si>
  <si>
    <t>Leptirasta zaklopka za vodu uključivo sav brtveni i spojni materijal sljedećih dimenzija:</t>
  </si>
  <si>
    <t>Filter za vodu (hvatač nečistoća)  uključivo sav brtveni i spojni materijal sljedećih dimenzija:</t>
  </si>
  <si>
    <t>Nepovratni ventil za vodu uključivo sav brtveni i spojni materijal sljedećih dimenzija:</t>
  </si>
  <si>
    <t xml:space="preserve"> - NO 50  NP6, prirubnički</t>
  </si>
  <si>
    <t xml:space="preserve"> - NO 65  NP6, prirubnički</t>
  </si>
  <si>
    <t xml:space="preserve"> - NO 80  NP6, prirubnički</t>
  </si>
  <si>
    <t xml:space="preserve"> - NO 100  NP6, prirubnički</t>
  </si>
  <si>
    <t xml:space="preserve"> - NO 32  NP6, navojni</t>
  </si>
  <si>
    <t xml:space="preserve"> - NO 32   NP6, navojni</t>
  </si>
  <si>
    <t xml:space="preserve"> - NO 100 NP6, prirubnički</t>
  </si>
  <si>
    <t>1.14.</t>
  </si>
  <si>
    <t>Troputni miješajući ventil s motornim pogonom  uključivo sav brtveni i spojni materijal sljedećih značajki:</t>
  </si>
  <si>
    <t xml:space="preserve"> - dozv. temp. polaznog voda: 110°C</t>
  </si>
  <si>
    <t xml:space="preserve"> - kvs: 40 m3/h</t>
  </si>
  <si>
    <t>1.15.</t>
  </si>
  <si>
    <t xml:space="preserve"> - kvs: 63 m3/h</t>
  </si>
  <si>
    <t>1.16.</t>
  </si>
  <si>
    <t xml:space="preserve"> - temperatura polaza vođena vanjskom temperaturom</t>
  </si>
  <si>
    <t xml:space="preserve"> - dva kruga grijanja s miješanjem</t>
  </si>
  <si>
    <t xml:space="preserve"> - vođenje zaštitne crpke kotla</t>
  </si>
  <si>
    <t>Ili jednakovrijedan:</t>
  </si>
  <si>
    <t>TIP:___________________________</t>
  </si>
  <si>
    <t>PROIZVOĐAČ:__________________</t>
  </si>
  <si>
    <t>Kao proizvod "VIESSMANN" tip VITOTRONIC 200</t>
  </si>
  <si>
    <t>Automatska regulacija sustava grijanja je slijedećih tehničkih značajki:</t>
  </si>
  <si>
    <t>Automatska regulacija sustava grijanja predviđena za vođenje postojećeg kotla (VIESSMANN VITOPLEX 200 SX2A) i ostale opreme, koja sadrži sve potrebne osjetnike (osjetnik vanjske temperature, osjetnik temperature kotla, osjetnike temperature  polaznog voda, utikače,...).</t>
  </si>
  <si>
    <t xml:space="preserve"> - jedan krug bez miješanja </t>
  </si>
  <si>
    <t>1.17.</t>
  </si>
  <si>
    <t>Kao proizvod "SIEMENS" tip  UH50-A74C-HR00-E-0N-EB00-M2B</t>
  </si>
  <si>
    <t>Ultrazvučno mjerilo topline s mogućnošću daljinskog očitavanja sa svom potrebnom opremom (osjetnici temperature, čahure za osjetnike, brtve, komunikacijski modul, napojni modul,...)</t>
  </si>
  <si>
    <t>Mjerilo je slijedećih tehničkih značajki:</t>
  </si>
  <si>
    <t xml:space="preserve"> - nominalni protok: 40 m3/h</t>
  </si>
  <si>
    <t>- ugradbena duljina: 300 mm</t>
  </si>
  <si>
    <t xml:space="preserve"> - priključak: prirubnički NO80</t>
  </si>
  <si>
    <t xml:space="preserve"> - mjerna jedinica: MWh ili kWh</t>
  </si>
  <si>
    <t>1.18.</t>
  </si>
  <si>
    <t>Crpka je slijedećih tehničkih značajki:</t>
  </si>
  <si>
    <t xml:space="preserve"> - protok: 6,5 m3/h</t>
  </si>
  <si>
    <t>- visina dobave: 1 mVS</t>
  </si>
  <si>
    <t>Zaštitna crpka kotla.</t>
  </si>
  <si>
    <r>
      <t>Hvatač nečistoća za uklanjanje čestica do 5</t>
    </r>
    <r>
      <rPr>
        <b/>
        <sz val="10"/>
        <color theme="1"/>
        <rFont val="Calibri"/>
        <family val="2"/>
      </rPr>
      <t>μ</t>
    </r>
    <r>
      <rPr>
        <b/>
        <sz val="10"/>
        <color theme="1"/>
        <rFont val="Calibri"/>
        <family val="2"/>
        <charset val="238"/>
      </rPr>
      <t>m, s toplinskom izolacijom</t>
    </r>
    <r>
      <rPr>
        <b/>
        <sz val="10"/>
        <color theme="1"/>
        <rFont val="Calibri"/>
        <family val="2"/>
        <charset val="238"/>
        <scheme val="minor"/>
      </rPr>
      <t xml:space="preserve"> uključivo sav brtveni i spojni materijal sljedećih dimenzija:</t>
    </r>
  </si>
  <si>
    <t>Kao proizvod "CALEFFI" tip 5465 DIRTCAL DN100</t>
  </si>
  <si>
    <t>1.19.</t>
  </si>
  <si>
    <t>Odzračni lončić izrađen iz čelične cijevi volumena 2 l s priključcima za:</t>
  </si>
  <si>
    <t xml:space="preserve"> - cjevovod NO 15 ( 1 priključak )</t>
  </si>
  <si>
    <t xml:space="preserve"> - odvodna cijev  f  17,2 x 2,9  dužine 6 m s kuglastom slavinom NO 10</t>
  </si>
  <si>
    <t>kao proizvod Danfoss tip: ASV-PV</t>
  </si>
  <si>
    <t>kao proizvod Danfoss tip: ASV-BD</t>
  </si>
  <si>
    <t>Ventil uključuje impulsnu cijev L=1,5m (G1/16A) za spoj na granski zaporni ventil, ugradnja u povrat. Područje podešenja 5-25 kPa, sljedećih dimenzija:</t>
  </si>
  <si>
    <t>Ventil je s 360° rotirajućim mjernim priključcima i za ugradnju u polaz, s priključkom na impulsnu cijev, s predregulacijom, odvojivim kolom ventila sa skalom za predpodešenje vidljivom iz raznih kuteva. Ugrađeni kuglasti ventil sa indikatorom položaja za funkciju zapornog ventila neovisan o sustavu za predpodešenje. Predviđen za ugradnju u  polazni vod, sljedećih dimenzija:</t>
  </si>
  <si>
    <t xml:space="preserve"> - NO 65  </t>
  </si>
  <si>
    <t xml:space="preserve"> - NO 80  </t>
  </si>
  <si>
    <t>1.20.</t>
  </si>
  <si>
    <t>1.21.</t>
  </si>
  <si>
    <t>1.22.</t>
  </si>
  <si>
    <t>Automatski granski balans ventil s predregulacijom  diferencijalnog tlaka u sustavu grijanja s navojnim priključkom.</t>
  </si>
  <si>
    <t>Granski zaporni i mjerni ventil s navojnim priključkom za regulaciju protoka u sustavu grijanja.</t>
  </si>
  <si>
    <t>1.23.</t>
  </si>
  <si>
    <t xml:space="preserve"> - radovi ugradnje elemenata automatike osim ugradnje ventila i cijevnih osjetnika temperature</t>
  </si>
  <si>
    <t xml:space="preserve"> - radovi električnog spajanja na strani elemenata automatske regulacije i na strani električnog razdjelnika</t>
  </si>
  <si>
    <t xml:space="preserve"> - puštanje u rad</t>
  </si>
  <si>
    <t xml:space="preserve"> - podešavanje parametara regulacije sukladno projektantskim i korisničkim zahtjevima</t>
  </si>
  <si>
    <t xml:space="preserve"> - statička i dinamička simulacija rada cjelokupnog sustava</t>
  </si>
  <si>
    <t xml:space="preserve"> - izrada potrebnih ispitnih listova i funkcionalnih proba</t>
  </si>
  <si>
    <t xml:space="preserve"> - izrada uputstava za rad</t>
  </si>
  <si>
    <t>Instalaterski automatičarski radovi.</t>
  </si>
  <si>
    <t xml:space="preserve"> - obuka osoblja krajnjeg korisnika za rad s automatskom regulacijom</t>
  </si>
  <si>
    <t>Izrada natpisnih pločica, shema i te izrada projekta izvedenog stanja.</t>
  </si>
  <si>
    <t>Stavka uključuje:</t>
  </si>
  <si>
    <t xml:space="preserve"> - hladna tlačna i topla funkcionalna proba, </t>
  </si>
  <si>
    <t xml:space="preserve"> - balansiranje mreže, </t>
  </si>
  <si>
    <t xml:space="preserve"> - fina regulacija, </t>
  </si>
  <si>
    <t xml:space="preserve"> - transport cjelokupne opreme do gradilišta, raznos po gradilištu te odvoz s gradilišta nakon završetka radova,</t>
  </si>
  <si>
    <t xml:space="preserve"> - sitni potrošni materijal potreban za ugradnju sve gore navedene opreme.</t>
  </si>
  <si>
    <t>Montaža cijelokupne opreme do potpune pogonske gotovosti.</t>
  </si>
  <si>
    <t xml:space="preserve"> - preinake na postojećoj instalaciji tople vode.</t>
  </si>
  <si>
    <t>1.24.</t>
  </si>
  <si>
    <t>1.25.</t>
  </si>
  <si>
    <t>1.26.</t>
  </si>
  <si>
    <t>1.27.</t>
  </si>
  <si>
    <t>Građevinski radovi</t>
  </si>
  <si>
    <t xml:space="preserve"> - izrada proboja kroz zidove kotlovnice za prolaz cijevi sustava grijanja, 2 x prodor Ø250 mm</t>
  </si>
  <si>
    <r>
      <t xml:space="preserve"> - izrada proboja kroz zidove kotlovnice za prolaz dimnjače, prodor </t>
    </r>
    <r>
      <rPr>
        <sz val="10"/>
        <rFont val="Calibri"/>
        <family val="2"/>
        <scheme val="minor"/>
      </rPr>
      <t>Ø400 mm</t>
    </r>
  </si>
  <si>
    <r>
      <t xml:space="preserve"> - obrada svih prodora cijevi kroz zidove kotlovnice </t>
    </r>
    <r>
      <rPr>
        <b/>
        <sz val="10"/>
        <color theme="1"/>
        <rFont val="Calibri"/>
        <family val="2"/>
        <scheme val="minor"/>
      </rPr>
      <t>(</t>
    </r>
    <r>
      <rPr>
        <b/>
        <u/>
        <sz val="10"/>
        <color theme="1"/>
        <rFont val="Calibri"/>
        <family val="2"/>
        <scheme val="minor"/>
      </rPr>
      <t>prodori moraju biti vodonepropusni</t>
    </r>
    <r>
      <rPr>
        <b/>
        <sz val="10"/>
        <color theme="1"/>
        <rFont val="Calibri"/>
        <family val="2"/>
        <scheme val="minor"/>
      </rPr>
      <t>)</t>
    </r>
  </si>
  <si>
    <t>Ostali radovi</t>
  </si>
  <si>
    <t>1.28.</t>
  </si>
  <si>
    <t>1.29.</t>
  </si>
  <si>
    <t>Izrada projekta izvedenog stanja i predaja istog investitoru u 2 tiskana primjerka i u elektroničkom formatu na CD-u.</t>
  </si>
  <si>
    <t>Specijalistički radovi podešavanja, programiranja i puštanja u rad automatske regulacije i kotla od strane ovlaštenog servisera.</t>
  </si>
  <si>
    <t xml:space="preserve"> - priključenje postojećeg plinskog kotla na postojeću plinsku instalaciju</t>
  </si>
  <si>
    <t xml:space="preserve"> - Izrada uputa za rad, održavanje i korištenje ugrađene opreme</t>
  </si>
  <si>
    <t xml:space="preserve"> - Zapisnici (tlačne i funkcionalne probe itd.)</t>
  </si>
  <si>
    <t xml:space="preserve"> - Puštanje u pogon instalacije i izrada zapisnika o primopredaji</t>
  </si>
  <si>
    <t xml:space="preserve"> - Atesti i jamstva (za izvedene radove i ugrađenu opremu)</t>
  </si>
  <si>
    <t xml:space="preserve">Mobilna oprema za gašenje požara u kotlovnici </t>
  </si>
  <si>
    <t xml:space="preserve"> - CO2-5 aparat</t>
  </si>
  <si>
    <t xml:space="preserve"> - S-6 aparat</t>
  </si>
  <si>
    <t>1.30.</t>
  </si>
  <si>
    <t>Kanalizacijski odvodi i odvodi za umivaonik i slično moraju biti izrađeni tako da ne može doći do izravne veze između kotlovnice i glavne kanalizacije.</t>
  </si>
  <si>
    <t>1. Ugradnja podnog slivnika NO50 u prostor kotlovnice.</t>
  </si>
  <si>
    <t>2. Ugradnja umivaonika sa slavinom i nastavkom za gumenu cijev nazivnog otvora DN 20.</t>
  </si>
  <si>
    <t>3. Odvodno okno koje se nalazi izvan kotlovnice i koja se izravno ventilira</t>
  </si>
  <si>
    <t>NAPOMENA:</t>
  </si>
  <si>
    <t>Stavka uključuje  i pripadajuće odvodne i vodovodne cijevi do spoja na sustav odvodnje i sustav vodovoda te građevinske radove nužne za ugradnju i spoj navedene opreme (izrada utora (šliceva) i proboja te sanaciju građevinskih elemenata nakon ugradnje).</t>
  </si>
  <si>
    <t xml:space="preserve"> - Ispitivanje plinske kotlovnice kao oruđa za rad s povećanom opasnosti od strane ovlaštene osobe</t>
  </si>
  <si>
    <t xml:space="preserve"> - Zapisnik o kontroli i ispitivanju plinonepropusnosti izvršenom od strane ovlaštene osobe</t>
  </si>
  <si>
    <t>UKUPNO</t>
  </si>
  <si>
    <t xml:space="preserve">NETO </t>
  </si>
  <si>
    <t>BRUTO</t>
  </si>
  <si>
    <t>REKAPITULACIJA</t>
  </si>
  <si>
    <t>M-Bus Gateway za spoj na LAN
Uređaj za povezivanje brojila standardnim M-Bus protokolom s internim web sučeljem koje omogućuje daljinsku komunikaciju
Montaža na DIN šinu
Ethernet sučelje: RJ45
M-Bus sučelje: stezaljke
Napajanje:100-240VAC, 50-60Hz</t>
  </si>
  <si>
    <t>Impulsni adapter za prihvat 4 imulsna ulaza
Broj imuplsnih ulaza: 4 (nezavisna)
Komunikacija: M-Bus protokol prema EN13757-2 i -3</t>
  </si>
  <si>
    <t>Tip: PadPuls M4C, Relay.de</t>
  </si>
  <si>
    <t>Vice Tadić dipl. ing. građ.</t>
  </si>
  <si>
    <t>Božidar Škara dipl. ing. el.</t>
  </si>
  <si>
    <t>Marin Vrkić mag. ing. mech.</t>
  </si>
  <si>
    <t xml:space="preserve">Tip: CMe3000, ELVACO ili jednakovrijedno </t>
  </si>
  <si>
    <t>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</si>
</sst>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###,##0.00"/>
    <numFmt numFmtId="165" formatCode="#,##0.00\ &quot;kn&quot;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indexed="8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Helv"/>
    </font>
    <font>
      <sz val="10"/>
      <color rgb="FFFF0000"/>
      <name val="Arial"/>
      <family val="2"/>
      <charset val="238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</font>
    <font>
      <b/>
      <sz val="10"/>
      <color theme="1"/>
      <name val="Calibri"/>
      <family val="2"/>
      <charset val="238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8" fillId="0" borderId="0"/>
    <xf numFmtId="0" fontId="18" fillId="0" borderId="0"/>
    <xf numFmtId="0" fontId="19" fillId="0" borderId="0"/>
    <xf numFmtId="0" fontId="18" fillId="0" borderId="0"/>
    <xf numFmtId="0" fontId="18" fillId="0" borderId="0"/>
  </cellStyleXfs>
  <cellXfs count="218">
    <xf numFmtId="0" fontId="0" fillId="0" borderId="0" xfId="0"/>
    <xf numFmtId="0" fontId="4" fillId="0" borderId="0" xfId="0" applyFont="1" applyFill="1" applyAlignment="1">
      <alignment vertical="top" wrapText="1"/>
    </xf>
    <xf numFmtId="0" fontId="5" fillId="0" borderId="0" xfId="0" applyFont="1" applyFill="1" applyAlignment="1"/>
    <xf numFmtId="0" fontId="6" fillId="0" borderId="0" xfId="0" applyFont="1" applyFill="1"/>
    <xf numFmtId="0" fontId="7" fillId="0" borderId="0" xfId="0" applyFont="1" applyFill="1"/>
    <xf numFmtId="43" fontId="7" fillId="0" borderId="0" xfId="1" applyFont="1" applyFill="1" applyAlignment="1"/>
    <xf numFmtId="0" fontId="0" fillId="0" borderId="0" xfId="0" applyFill="1"/>
    <xf numFmtId="2" fontId="5" fillId="0" borderId="0" xfId="0" applyNumberFormat="1" applyFont="1" applyFill="1" applyAlignment="1">
      <alignment horizontal="left" vertical="top"/>
    </xf>
    <xf numFmtId="2" fontId="5" fillId="2" borderId="1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2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wrapText="1"/>
    </xf>
    <xf numFmtId="43" fontId="8" fillId="0" borderId="0" xfId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wrapText="1"/>
    </xf>
    <xf numFmtId="0" fontId="4" fillId="0" borderId="0" xfId="0" applyFont="1" applyFill="1" applyAlignment="1"/>
    <xf numFmtId="2" fontId="7" fillId="0" borderId="0" xfId="0" applyNumberFormat="1" applyFont="1" applyFill="1" applyAlignment="1">
      <alignment horizontal="center"/>
    </xf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/>
    <xf numFmtId="2" fontId="5" fillId="2" borderId="1" xfId="0" applyNumberFormat="1" applyFont="1" applyFill="1" applyBorder="1" applyAlignment="1">
      <alignment horizontal="left" vertical="top"/>
    </xf>
    <xf numFmtId="0" fontId="5" fillId="2" borderId="2" xfId="0" applyFont="1" applyFill="1" applyBorder="1" applyAlignment="1">
      <alignment vertical="top" wrapText="1"/>
    </xf>
    <xf numFmtId="0" fontId="5" fillId="2" borderId="2" xfId="0" applyFont="1" applyFill="1" applyBorder="1" applyAlignment="1"/>
    <xf numFmtId="2" fontId="9" fillId="2" borderId="2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left" vertical="top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/>
    <xf numFmtId="2" fontId="9" fillId="0" borderId="0" xfId="0" applyNumberFormat="1" applyFont="1" applyFill="1" applyBorder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0" fillId="0" borderId="0" xfId="0" applyFill="1" applyBorder="1"/>
    <xf numFmtId="0" fontId="4" fillId="0" borderId="0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vertical="top" wrapText="1"/>
    </xf>
    <xf numFmtId="0" fontId="5" fillId="0" borderId="2" xfId="0" applyFont="1" applyFill="1" applyBorder="1" applyAlignment="1"/>
    <xf numFmtId="0" fontId="9" fillId="0" borderId="2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2" fillId="0" borderId="0" xfId="0" applyFont="1" applyFill="1" applyBorder="1"/>
    <xf numFmtId="0" fontId="4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/>
    <xf numFmtId="43" fontId="7" fillId="0" borderId="0" xfId="1" applyFont="1" applyFill="1" applyBorder="1" applyAlignment="1"/>
    <xf numFmtId="0" fontId="6" fillId="0" borderId="2" xfId="0" applyFont="1" applyFill="1" applyBorder="1" applyAlignment="1">
      <alignment horizontal="center"/>
    </xf>
    <xf numFmtId="0" fontId="6" fillId="0" borderId="0" xfId="0" applyFont="1" applyFill="1" applyBorder="1"/>
    <xf numFmtId="0" fontId="7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/>
    <xf numFmtId="0" fontId="9" fillId="0" borderId="0" xfId="0" applyFont="1" applyFill="1" applyBorder="1"/>
    <xf numFmtId="0" fontId="8" fillId="0" borderId="0" xfId="0" applyFont="1" applyFill="1" applyBorder="1"/>
    <xf numFmtId="43" fontId="8" fillId="0" borderId="0" xfId="1" applyFont="1" applyFill="1" applyBorder="1" applyAlignment="1"/>
    <xf numFmtId="0" fontId="4" fillId="0" borderId="0" xfId="0" applyNumberFormat="1" applyFont="1" applyFill="1" applyBorder="1" applyAlignment="1">
      <alignment vertical="top" wrapText="1"/>
    </xf>
    <xf numFmtId="0" fontId="2" fillId="0" borderId="0" xfId="0" applyFont="1" applyFill="1"/>
    <xf numFmtId="0" fontId="5" fillId="0" borderId="0" xfId="0" applyNumberFormat="1" applyFont="1" applyFill="1" applyBorder="1" applyAlignment="1">
      <alignment vertical="top" wrapText="1"/>
    </xf>
    <xf numFmtId="2" fontId="8" fillId="0" borderId="0" xfId="0" applyNumberFormat="1" applyFont="1" applyFill="1" applyBorder="1" applyAlignment="1">
      <alignment horizontal="left" vertical="top"/>
    </xf>
    <xf numFmtId="0" fontId="7" fillId="0" borderId="0" xfId="0" applyNumberFormat="1" applyFont="1" applyFill="1" applyBorder="1" applyAlignment="1">
      <alignment vertical="top" wrapText="1"/>
    </xf>
    <xf numFmtId="0" fontId="10" fillId="0" borderId="0" xfId="0" applyFont="1" applyFill="1"/>
    <xf numFmtId="0" fontId="11" fillId="0" borderId="0" xfId="0" applyFont="1" applyFill="1" applyBorder="1"/>
    <xf numFmtId="0" fontId="10" fillId="0" borderId="0" xfId="0" applyFont="1" applyFill="1" applyBorder="1"/>
    <xf numFmtId="0" fontId="10" fillId="0" borderId="0" xfId="0" applyFont="1" applyFill="1" applyBorder="1" applyAlignment="1"/>
    <xf numFmtId="0" fontId="4" fillId="0" borderId="0" xfId="0" applyNumberFormat="1" applyFont="1" applyFill="1" applyBorder="1" applyAlignment="1">
      <alignment wrapText="1"/>
    </xf>
    <xf numFmtId="0" fontId="6" fillId="0" borderId="0" xfId="0" applyFont="1" applyFill="1" applyBorder="1" applyAlignment="1"/>
    <xf numFmtId="0" fontId="12" fillId="0" borderId="0" xfId="0" applyFont="1" applyFill="1" applyBorder="1" applyAlignment="1">
      <alignment vertical="top" wrapText="1"/>
    </xf>
    <xf numFmtId="0" fontId="7" fillId="0" borderId="0" xfId="0" applyNumberFormat="1" applyFont="1" applyFill="1" applyBorder="1" applyAlignment="1">
      <alignment wrapText="1"/>
    </xf>
    <xf numFmtId="0" fontId="13" fillId="0" borderId="0" xfId="0" applyFont="1" applyFill="1" applyBorder="1" applyAlignment="1">
      <alignment vertical="top" wrapText="1"/>
    </xf>
    <xf numFmtId="0" fontId="4" fillId="0" borderId="0" xfId="0" applyFont="1" applyFill="1"/>
    <xf numFmtId="0" fontId="14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 vertical="top" wrapText="1"/>
    </xf>
    <xf numFmtId="0" fontId="8" fillId="0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wrapText="1"/>
    </xf>
    <xf numFmtId="0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/>
    <xf numFmtId="49" fontId="15" fillId="0" borderId="0" xfId="0" applyNumberFormat="1" applyFont="1" applyFill="1" applyBorder="1" applyAlignment="1">
      <alignment horizontal="justify" vertical="top"/>
    </xf>
    <xf numFmtId="0" fontId="16" fillId="0" borderId="0" xfId="0" applyFont="1" applyFill="1" applyBorder="1" applyAlignment="1">
      <alignment horizontal="justify" vertical="top" wrapText="1"/>
    </xf>
    <xf numFmtId="0" fontId="16" fillId="0" borderId="0" xfId="0" applyFont="1" applyFill="1" applyBorder="1" applyAlignment="1">
      <alignment horizontal="center" wrapText="1"/>
    </xf>
    <xf numFmtId="1" fontId="6" fillId="0" borderId="0" xfId="0" applyNumberFormat="1" applyFont="1" applyFill="1" applyBorder="1" applyAlignment="1">
      <alignment horizontal="right" wrapText="1"/>
    </xf>
    <xf numFmtId="164" fontId="7" fillId="0" borderId="0" xfId="0" applyNumberFormat="1" applyFont="1" applyFill="1" applyBorder="1" applyAlignment="1">
      <alignment horizontal="right" wrapText="1"/>
    </xf>
    <xf numFmtId="0" fontId="16" fillId="0" borderId="0" xfId="0" applyNumberFormat="1" applyFont="1" applyFill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right" vertical="center"/>
    </xf>
    <xf numFmtId="49" fontId="8" fillId="0" borderId="0" xfId="0" applyNumberFormat="1" applyFont="1" applyFill="1" applyBorder="1" applyAlignment="1">
      <alignment horizontal="justify" vertical="top"/>
    </xf>
    <xf numFmtId="0" fontId="7" fillId="0" borderId="0" xfId="0" applyNumberFormat="1" applyFont="1" applyFill="1" applyBorder="1" applyAlignment="1">
      <alignment horizontal="left" vertical="center" wrapText="1"/>
    </xf>
    <xf numFmtId="0" fontId="7" fillId="0" borderId="0" xfId="0" applyNumberFormat="1" applyFont="1" applyFill="1" applyBorder="1" applyAlignment="1">
      <alignment horizontal="center"/>
    </xf>
    <xf numFmtId="0" fontId="17" fillId="0" borderId="0" xfId="0" applyNumberFormat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justify" vertical="top" wrapText="1"/>
    </xf>
    <xf numFmtId="0" fontId="7" fillId="0" borderId="0" xfId="0" applyFont="1" applyFill="1" applyBorder="1" applyAlignment="1">
      <alignment horizontal="center" wrapText="1"/>
    </xf>
    <xf numFmtId="49" fontId="7" fillId="0" borderId="0" xfId="0" applyNumberFormat="1" applyFont="1" applyFill="1" applyBorder="1" applyAlignment="1">
      <alignment horizontal="justify" vertical="top"/>
    </xf>
    <xf numFmtId="0" fontId="8" fillId="0" borderId="0" xfId="0" applyFont="1" applyFill="1" applyBorder="1" applyAlignment="1">
      <alignment horizontal="center" vertical="top" wrapText="1"/>
    </xf>
    <xf numFmtId="43" fontId="8" fillId="0" borderId="0" xfId="1" applyFont="1" applyFill="1" applyBorder="1"/>
    <xf numFmtId="0" fontId="8" fillId="0" borderId="0" xfId="0" applyFont="1" applyFill="1" applyBorder="1" applyAlignment="1">
      <alignment vertical="top" wrapText="1"/>
    </xf>
    <xf numFmtId="2" fontId="4" fillId="0" borderId="0" xfId="0" applyNumberFormat="1" applyFont="1" applyFill="1" applyAlignment="1">
      <alignment horizontal="left" vertical="top"/>
    </xf>
    <xf numFmtId="2" fontId="7" fillId="0" borderId="0" xfId="0" applyNumberFormat="1" applyFont="1" applyFill="1" applyAlignment="1">
      <alignment horizontal="left" vertical="top"/>
    </xf>
    <xf numFmtId="0" fontId="3" fillId="0" borderId="0" xfId="0" applyFont="1" applyFill="1" applyAlignment="1">
      <alignment vertical="top"/>
    </xf>
    <xf numFmtId="44" fontId="8" fillId="0" borderId="3" xfId="1" applyNumberFormat="1" applyFont="1" applyFill="1" applyBorder="1" applyAlignment="1">
      <alignment horizontal="center"/>
    </xf>
    <xf numFmtId="44" fontId="7" fillId="0" borderId="0" xfId="1" applyNumberFormat="1" applyFont="1" applyFill="1" applyAlignment="1">
      <alignment horizontal="center"/>
    </xf>
    <xf numFmtId="44" fontId="7" fillId="0" borderId="0" xfId="1" applyNumberFormat="1" applyFont="1" applyFill="1" applyBorder="1" applyAlignment="1"/>
    <xf numFmtId="44" fontId="5" fillId="0" borderId="0" xfId="1" applyNumberFormat="1" applyFont="1" applyFill="1" applyBorder="1" applyAlignment="1">
      <alignment horizontal="center"/>
    </xf>
    <xf numFmtId="44" fontId="8" fillId="2" borderId="3" xfId="1" applyNumberFormat="1" applyFont="1" applyFill="1" applyBorder="1" applyAlignment="1">
      <alignment horizontal="center"/>
    </xf>
    <xf numFmtId="44" fontId="8" fillId="0" borderId="0" xfId="1" applyNumberFormat="1" applyFont="1" applyFill="1" applyBorder="1" applyAlignment="1">
      <alignment horizontal="center"/>
    </xf>
    <xf numFmtId="2" fontId="7" fillId="0" borderId="0" xfId="0" applyNumberFormat="1" applyFont="1" applyFill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 wrapText="1"/>
      <protection locked="0"/>
    </xf>
    <xf numFmtId="0" fontId="8" fillId="0" borderId="0" xfId="0" applyFont="1" applyFill="1" applyBorder="1" applyAlignment="1" applyProtection="1">
      <alignment horizontal="center" wrapText="1"/>
      <protection locked="0"/>
    </xf>
    <xf numFmtId="2" fontId="8" fillId="2" borderId="2" xfId="0" applyNumberFormat="1" applyFont="1" applyFill="1" applyBorder="1" applyAlignment="1" applyProtection="1">
      <alignment horizontal="center"/>
      <protection locked="0"/>
    </xf>
    <xf numFmtId="2" fontId="8" fillId="0" borderId="0" xfId="0" applyNumberFormat="1" applyFont="1" applyFill="1" applyBorder="1" applyAlignment="1" applyProtection="1">
      <alignment horizontal="center"/>
      <protection locked="0"/>
    </xf>
    <xf numFmtId="0" fontId="8" fillId="0" borderId="2" xfId="0" applyFont="1" applyFill="1" applyBorder="1" applyProtection="1">
      <protection locked="0"/>
    </xf>
    <xf numFmtId="0" fontId="7" fillId="0" borderId="0" xfId="0" applyFont="1" applyFill="1" applyProtection="1">
      <protection locked="0"/>
    </xf>
    <xf numFmtId="0" fontId="7" fillId="0" borderId="0" xfId="0" applyFont="1" applyFill="1" applyBorder="1" applyProtection="1">
      <protection locked="0"/>
    </xf>
    <xf numFmtId="0" fontId="7" fillId="0" borderId="2" xfId="0" applyFont="1" applyFill="1" applyBorder="1" applyProtection="1">
      <protection locked="0"/>
    </xf>
    <xf numFmtId="43" fontId="8" fillId="2" borderId="2" xfId="1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left" vertical="top"/>
    </xf>
    <xf numFmtId="2" fontId="3" fillId="0" borderId="0" xfId="0" applyNumberFormat="1" applyFont="1" applyFill="1" applyAlignment="1">
      <alignment horizontal="left" vertical="top" wrapText="1"/>
    </xf>
    <xf numFmtId="2" fontId="5" fillId="0" borderId="0" xfId="0" applyNumberFormat="1" applyFont="1" applyFill="1" applyBorder="1" applyAlignment="1">
      <alignment horizontal="left" vertical="top"/>
    </xf>
    <xf numFmtId="0" fontId="12" fillId="0" borderId="0" xfId="0" applyNumberFormat="1" applyFont="1" applyFill="1" applyBorder="1" applyAlignment="1">
      <alignment vertical="top" wrapText="1"/>
    </xf>
    <xf numFmtId="0" fontId="13" fillId="0" borderId="0" xfId="0" applyNumberFormat="1" applyFont="1" applyFill="1" applyBorder="1" applyAlignment="1">
      <alignment vertical="top" wrapText="1"/>
    </xf>
    <xf numFmtId="0" fontId="14" fillId="0" borderId="0" xfId="0" applyNumberFormat="1" applyFont="1" applyFill="1" applyBorder="1" applyAlignment="1">
      <alignment vertical="top"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Protection="1">
      <protection locked="0"/>
    </xf>
    <xf numFmtId="0" fontId="5" fillId="0" borderId="0" xfId="0" applyFont="1" applyBorder="1"/>
    <xf numFmtId="0" fontId="4" fillId="0" borderId="0" xfId="0" applyFont="1" applyBorder="1" applyAlignment="1">
      <alignment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/>
    <xf numFmtId="0" fontId="4" fillId="0" borderId="0" xfId="0" applyFont="1" applyFill="1" applyBorder="1" applyAlignment="1">
      <alignment horizontal="center"/>
    </xf>
    <xf numFmtId="165" fontId="4" fillId="0" borderId="0" xfId="0" applyNumberFormat="1" applyFont="1" applyFill="1" applyBorder="1" applyAlignment="1" applyProtection="1">
      <alignment horizontal="right"/>
      <protection locked="0"/>
    </xf>
    <xf numFmtId="44" fontId="4" fillId="0" borderId="0" xfId="0" applyNumberFormat="1" applyFont="1" applyFill="1" applyBorder="1" applyAlignment="1">
      <alignment horizontal="right"/>
    </xf>
    <xf numFmtId="0" fontId="7" fillId="0" borderId="0" xfId="6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65" fontId="7" fillId="0" borderId="0" xfId="0" applyNumberFormat="1" applyFont="1" applyFill="1" applyBorder="1" applyAlignment="1" applyProtection="1">
      <alignment horizontal="right"/>
      <protection locked="0"/>
    </xf>
    <xf numFmtId="44" fontId="7" fillId="0" borderId="0" xfId="0" applyNumberFormat="1" applyFont="1" applyFill="1" applyBorder="1" applyAlignment="1">
      <alignment horizontal="right"/>
    </xf>
    <xf numFmtId="44" fontId="5" fillId="0" borderId="0" xfId="0" applyNumberFormat="1" applyFont="1" applyFill="1" applyBorder="1" applyAlignment="1">
      <alignment horizontal="right"/>
    </xf>
    <xf numFmtId="44" fontId="5" fillId="0" borderId="0" xfId="0" applyNumberFormat="1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165" fontId="4" fillId="0" borderId="0" xfId="0" applyNumberFormat="1" applyFont="1" applyBorder="1" applyAlignment="1" applyProtection="1">
      <alignment horizontal="right"/>
      <protection locked="0"/>
    </xf>
    <xf numFmtId="44" fontId="4" fillId="0" borderId="0" xfId="0" applyNumberFormat="1" applyFont="1" applyBorder="1" applyAlignment="1">
      <alignment horizontal="right"/>
    </xf>
    <xf numFmtId="44" fontId="8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wrapText="1"/>
    </xf>
    <xf numFmtId="0" fontId="9" fillId="0" borderId="0" xfId="0" applyFont="1" applyFill="1" applyBorder="1" applyAlignment="1">
      <alignment horizontal="center"/>
    </xf>
    <xf numFmtId="43" fontId="8" fillId="2" borderId="3" xfId="1" applyFont="1" applyFill="1" applyBorder="1" applyAlignment="1">
      <alignment horizontal="center" vertical="center"/>
    </xf>
    <xf numFmtId="0" fontId="7" fillId="0" borderId="0" xfId="0" applyFont="1" applyBorder="1" applyAlignment="1">
      <alignment wrapText="1"/>
    </xf>
    <xf numFmtId="0" fontId="7" fillId="0" borderId="0" xfId="0" applyFont="1" applyBorder="1" applyAlignment="1">
      <alignment horizontal="center"/>
    </xf>
    <xf numFmtId="4" fontId="7" fillId="0" borderId="0" xfId="0" applyNumberFormat="1" applyFont="1" applyBorder="1"/>
    <xf numFmtId="4" fontId="4" fillId="0" borderId="0" xfId="0" applyNumberFormat="1" applyFont="1" applyBorder="1" applyProtection="1">
      <protection locked="0"/>
    </xf>
    <xf numFmtId="44" fontId="4" fillId="0" borderId="0" xfId="0" applyNumberFormat="1" applyFont="1" applyBorder="1"/>
    <xf numFmtId="0" fontId="4" fillId="0" borderId="0" xfId="0" applyFont="1" applyFill="1" applyBorder="1" applyAlignment="1">
      <alignment vertical="top"/>
    </xf>
    <xf numFmtId="2" fontId="5" fillId="0" borderId="0" xfId="0" applyNumberFormat="1" applyFont="1" applyFill="1" applyAlignment="1">
      <alignment vertical="top"/>
    </xf>
    <xf numFmtId="2" fontId="5" fillId="2" borderId="1" xfId="0" applyNumberFormat="1" applyFont="1" applyFill="1" applyBorder="1" applyAlignment="1">
      <alignment vertical="top"/>
    </xf>
    <xf numFmtId="2" fontId="5" fillId="0" borderId="0" xfId="0" applyNumberFormat="1" applyFont="1" applyFill="1" applyBorder="1" applyAlignment="1">
      <alignment vertical="top"/>
    </xf>
    <xf numFmtId="49" fontId="5" fillId="2" borderId="1" xfId="0" applyNumberFormat="1" applyFont="1" applyFill="1" applyBorder="1" applyAlignment="1">
      <alignment vertical="top"/>
    </xf>
    <xf numFmtId="0" fontId="5" fillId="0" borderId="0" xfId="0" applyNumberFormat="1" applyFont="1" applyFill="1" applyBorder="1" applyAlignment="1">
      <alignment vertical="top"/>
    </xf>
    <xf numFmtId="49" fontId="4" fillId="0" borderId="0" xfId="0" applyNumberFormat="1" applyFont="1" applyFill="1" applyBorder="1" applyAlignment="1">
      <alignment vertical="top"/>
    </xf>
    <xf numFmtId="0" fontId="8" fillId="0" borderId="0" xfId="0" applyNumberFormat="1" applyFont="1" applyFill="1" applyBorder="1" applyAlignment="1">
      <alignment vertical="top"/>
    </xf>
    <xf numFmtId="49" fontId="15" fillId="0" borderId="0" xfId="0" applyNumberFormat="1" applyFont="1" applyFill="1" applyBorder="1" applyAlignment="1">
      <alignment vertical="top"/>
    </xf>
    <xf numFmtId="49" fontId="8" fillId="0" borderId="0" xfId="0" applyNumberFormat="1" applyFont="1" applyFill="1" applyBorder="1" applyAlignment="1">
      <alignment vertical="top"/>
    </xf>
    <xf numFmtId="49" fontId="7" fillId="0" borderId="0" xfId="0" applyNumberFormat="1" applyFont="1" applyFill="1" applyBorder="1" applyAlignment="1">
      <alignment vertical="top"/>
    </xf>
    <xf numFmtId="2" fontId="8" fillId="0" borderId="0" xfId="0" applyNumberFormat="1" applyFont="1" applyFill="1" applyBorder="1" applyAlignment="1">
      <alignment vertical="top"/>
    </xf>
    <xf numFmtId="0" fontId="7" fillId="0" borderId="0" xfId="0" applyFont="1" applyBorder="1" applyAlignment="1">
      <alignment vertical="top"/>
    </xf>
    <xf numFmtId="49" fontId="5" fillId="0" borderId="0" xfId="0" applyNumberFormat="1" applyFont="1" applyFill="1" applyBorder="1" applyAlignment="1">
      <alignment vertical="top"/>
    </xf>
    <xf numFmtId="0" fontId="20" fillId="0" borderId="0" xfId="0" applyNumberFormat="1" applyFont="1" applyAlignment="1">
      <alignment horizontal="justify" vertical="top" wrapText="1"/>
    </xf>
    <xf numFmtId="0" fontId="20" fillId="0" borderId="0" xfId="0" applyFont="1" applyFill="1"/>
    <xf numFmtId="0" fontId="20" fillId="0" borderId="0" xfId="0" applyNumberFormat="1" applyFont="1" applyFill="1" applyAlignment="1">
      <alignment horizontal="justify" vertical="top" wrapText="1"/>
    </xf>
    <xf numFmtId="0" fontId="4" fillId="0" borderId="0" xfId="0" quotePrefix="1" applyFont="1" applyFill="1" applyBorder="1" applyAlignment="1">
      <alignment wrapText="1"/>
    </xf>
    <xf numFmtId="0" fontId="4" fillId="0" borderId="0" xfId="0" applyFont="1" applyFill="1" applyBorder="1" applyAlignment="1">
      <alignment horizontal="justify" vertical="top" wrapText="1"/>
    </xf>
    <xf numFmtId="0" fontId="4" fillId="0" borderId="0" xfId="0" quotePrefix="1" applyFont="1" applyFill="1" applyBorder="1" applyAlignment="1">
      <alignment vertical="top" wrapText="1"/>
    </xf>
    <xf numFmtId="0" fontId="4" fillId="0" borderId="0" xfId="0" quotePrefix="1" applyFont="1" applyFill="1" applyBorder="1" applyAlignment="1">
      <alignment vertical="top"/>
    </xf>
    <xf numFmtId="0" fontId="4" fillId="0" borderId="0" xfId="0" applyFont="1" applyFill="1" applyBorder="1" applyAlignment="1" applyProtection="1">
      <alignment vertical="top"/>
      <protection locked="0"/>
    </xf>
    <xf numFmtId="0" fontId="4" fillId="0" borderId="0" xfId="0" quotePrefix="1" applyFont="1" applyFill="1" applyBorder="1" applyAlignment="1" applyProtection="1">
      <alignment vertical="top"/>
      <protection locked="0"/>
    </xf>
    <xf numFmtId="0" fontId="18" fillId="0" borderId="0" xfId="2" applyFont="1" applyAlignment="1">
      <alignment horizontal="center" vertical="center"/>
    </xf>
    <xf numFmtId="0" fontId="18" fillId="0" borderId="0" xfId="2" applyFont="1" applyFill="1" applyAlignment="1">
      <alignment horizontal="center" vertical="center"/>
    </xf>
    <xf numFmtId="4" fontId="18" fillId="0" borderId="0" xfId="0" applyNumberFormat="1" applyFont="1"/>
    <xf numFmtId="0" fontId="4" fillId="0" borderId="0" xfId="0" quotePrefix="1" applyFont="1" applyFill="1" applyBorder="1" applyAlignment="1">
      <alignment horizontal="justify" vertical="top" wrapText="1"/>
    </xf>
    <xf numFmtId="0" fontId="5" fillId="0" borderId="0" xfId="0" applyFont="1" applyFill="1" applyBorder="1" applyAlignment="1">
      <alignment horizontal="justify" vertical="top" wrapText="1"/>
    </xf>
    <xf numFmtId="0" fontId="4" fillId="0" borderId="0" xfId="0" applyFont="1" applyFill="1" applyBorder="1" applyAlignment="1">
      <alignment horizontal="justify" vertical="top"/>
    </xf>
    <xf numFmtId="0" fontId="4" fillId="0" borderId="0" xfId="0" applyFont="1" applyFill="1" applyBorder="1" applyAlignment="1" applyProtection="1">
      <alignment horizontal="justify" vertical="top"/>
      <protection locked="0"/>
    </xf>
    <xf numFmtId="2" fontId="5" fillId="0" borderId="0" xfId="0" applyNumberFormat="1" applyFont="1" applyFill="1" applyAlignment="1">
      <alignment horizontal="left" vertical="top" wrapText="1"/>
    </xf>
    <xf numFmtId="0" fontId="6" fillId="0" borderId="0" xfId="0" quotePrefix="1" applyFont="1" applyFill="1" applyBorder="1" applyAlignment="1">
      <alignment horizontal="justify" vertical="top" wrapText="1"/>
    </xf>
    <xf numFmtId="49" fontId="18" fillId="0" borderId="0" xfId="0" applyNumberFormat="1" applyFont="1"/>
    <xf numFmtId="0" fontId="7" fillId="0" borderId="0" xfId="0" quotePrefix="1" applyFont="1" applyFill="1" applyBorder="1" applyAlignment="1">
      <alignment horizontal="justify" vertical="top" wrapText="1"/>
    </xf>
    <xf numFmtId="0" fontId="0" fillId="0" borderId="0" xfId="0" applyAlignment="1">
      <alignment horizontal="center"/>
    </xf>
    <xf numFmtId="0" fontId="24" fillId="0" borderId="0" xfId="0" quotePrefix="1" applyFont="1" applyFill="1" applyBorder="1" applyAlignment="1">
      <alignment horizontal="justify" vertical="top" wrapText="1"/>
    </xf>
    <xf numFmtId="0" fontId="24" fillId="0" borderId="0" xfId="0" applyFont="1" applyFill="1" applyBorder="1" applyAlignment="1">
      <alignment horizontal="justify" vertical="top" wrapText="1"/>
    </xf>
    <xf numFmtId="0" fontId="4" fillId="0" borderId="0" xfId="0" applyFont="1"/>
    <xf numFmtId="0" fontId="5" fillId="0" borderId="0" xfId="0" applyFont="1"/>
    <xf numFmtId="2" fontId="5" fillId="0" borderId="0" xfId="0" applyNumberFormat="1" applyFont="1" applyAlignment="1">
      <alignment vertical="top"/>
    </xf>
    <xf numFmtId="44" fontId="4" fillId="0" borderId="0" xfId="0" applyNumberFormat="1" applyFont="1"/>
    <xf numFmtId="0" fontId="5" fillId="0" borderId="4" xfId="0" applyFont="1" applyFill="1" applyBorder="1" applyAlignment="1">
      <alignment vertical="top" wrapText="1"/>
    </xf>
    <xf numFmtId="44" fontId="5" fillId="0" borderId="4" xfId="0" applyNumberFormat="1" applyFont="1" applyBorder="1"/>
    <xf numFmtId="0" fontId="5" fillId="2" borderId="2" xfId="0" applyFont="1" applyFill="1" applyBorder="1" applyAlignment="1">
      <alignment wrapText="1"/>
    </xf>
    <xf numFmtId="2" fontId="5" fillId="0" borderId="0" xfId="0" applyNumberFormat="1" applyFont="1" applyFill="1" applyBorder="1" applyAlignment="1">
      <alignment horizontal="left" vertical="top"/>
    </xf>
    <xf numFmtId="0" fontId="7" fillId="0" borderId="5" xfId="0" applyFont="1" applyFill="1" applyBorder="1"/>
    <xf numFmtId="43" fontId="7" fillId="0" borderId="5" xfId="1" applyFont="1" applyFill="1" applyBorder="1" applyAlignment="1"/>
    <xf numFmtId="44" fontId="5" fillId="0" borderId="0" xfId="0" applyNumberFormat="1" applyFont="1" applyBorder="1"/>
    <xf numFmtId="44" fontId="7" fillId="0" borderId="0" xfId="1" applyNumberFormat="1" applyFont="1" applyFill="1" applyAlignment="1" applyProtection="1">
      <alignment horizontal="center"/>
      <protection locked="0"/>
    </xf>
    <xf numFmtId="0" fontId="7" fillId="0" borderId="0" xfId="0" applyFont="1" applyFill="1" applyBorder="1" applyProtection="1"/>
    <xf numFmtId="0" fontId="8" fillId="2" borderId="2" xfId="0" applyFont="1" applyFill="1" applyBorder="1" applyAlignment="1" applyProtection="1">
      <alignment horizontal="center" wrapText="1"/>
    </xf>
    <xf numFmtId="0" fontId="8" fillId="0" borderId="2" xfId="0" applyFont="1" applyFill="1" applyBorder="1" applyProtection="1"/>
    <xf numFmtId="0" fontId="7" fillId="0" borderId="0" xfId="0" applyFont="1" applyFill="1" applyProtection="1"/>
    <xf numFmtId="0" fontId="7" fillId="0" borderId="2" xfId="0" applyFont="1" applyFill="1" applyBorder="1" applyProtection="1"/>
    <xf numFmtId="0" fontId="8" fillId="0" borderId="0" xfId="0" applyFont="1" applyFill="1" applyBorder="1" applyProtection="1"/>
    <xf numFmtId="0" fontId="8" fillId="0" borderId="0" xfId="0" applyFont="1" applyFill="1" applyBorder="1" applyAlignment="1" applyProtection="1">
      <alignment horizontal="center" wrapText="1"/>
    </xf>
    <xf numFmtId="165" fontId="4" fillId="0" borderId="0" xfId="0" applyNumberFormat="1" applyFont="1" applyFill="1" applyBorder="1" applyAlignment="1" applyProtection="1">
      <alignment horizontal="right"/>
    </xf>
    <xf numFmtId="165" fontId="4" fillId="0" borderId="0" xfId="0" applyNumberFormat="1" applyFont="1" applyBorder="1" applyAlignment="1" applyProtection="1">
      <alignment horizontal="right"/>
    </xf>
    <xf numFmtId="165" fontId="8" fillId="0" borderId="0" xfId="0" applyNumberFormat="1" applyFont="1" applyFill="1" applyBorder="1" applyAlignment="1" applyProtection="1">
      <alignment horizontal="right"/>
    </xf>
    <xf numFmtId="165" fontId="5" fillId="0" borderId="0" xfId="0" applyNumberFormat="1" applyFont="1" applyBorder="1" applyAlignment="1" applyProtection="1">
      <alignment horizontal="right"/>
    </xf>
    <xf numFmtId="165" fontId="5" fillId="0" borderId="0" xfId="0" applyNumberFormat="1" applyFont="1" applyFill="1" applyBorder="1" applyAlignment="1" applyProtection="1">
      <alignment horizontal="right"/>
    </xf>
    <xf numFmtId="165" fontId="7" fillId="0" borderId="0" xfId="0" applyNumberFormat="1" applyFont="1" applyFill="1" applyBorder="1" applyAlignment="1" applyProtection="1">
      <alignment horizontal="right"/>
    </xf>
    <xf numFmtId="0" fontId="8" fillId="2" borderId="2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vertical="top" wrapText="1"/>
      <protection locked="0"/>
    </xf>
    <xf numFmtId="0" fontId="0" fillId="0" borderId="0" xfId="0" applyFill="1" applyBorder="1" applyProtection="1"/>
    <xf numFmtId="4" fontId="18" fillId="0" borderId="0" xfId="0" applyNumberFormat="1" applyFont="1" applyAlignment="1" applyProtection="1">
      <alignment horizontal="right"/>
    </xf>
    <xf numFmtId="4" fontId="0" fillId="0" borderId="0" xfId="0" applyNumberFormat="1" applyAlignment="1" applyProtection="1">
      <alignment horizontal="right"/>
    </xf>
    <xf numFmtId="2" fontId="3" fillId="0" borderId="0" xfId="0" applyNumberFormat="1" applyFont="1" applyFill="1" applyAlignment="1" applyProtection="1">
      <alignment horizontal="left" vertical="top" wrapText="1"/>
    </xf>
    <xf numFmtId="2" fontId="3" fillId="0" borderId="0" xfId="0" applyNumberFormat="1" applyFont="1" applyFill="1" applyAlignment="1">
      <alignment horizontal="left" vertical="top" wrapText="1"/>
    </xf>
    <xf numFmtId="0" fontId="5" fillId="0" borderId="0" xfId="0" applyFont="1" applyFill="1" applyBorder="1" applyAlignment="1">
      <alignment horizontal="left"/>
    </xf>
    <xf numFmtId="2" fontId="5" fillId="0" borderId="0" xfId="0" applyNumberFormat="1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 wrapText="1"/>
    </xf>
  </cellXfs>
  <cellStyles count="7">
    <cellStyle name="Normal 2" xfId="3"/>
    <cellStyle name="Normal 6" xfId="2"/>
    <cellStyle name="Normalno" xfId="0" builtinId="0"/>
    <cellStyle name="Normalno 2" xfId="5"/>
    <cellStyle name="Normalno 3" xfId="6"/>
    <cellStyle name="Style 1" xfId="4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9"/>
  <sheetViews>
    <sheetView tabSelected="1" zoomScale="90" zoomScaleNormal="90" workbookViewId="0">
      <selection activeCell="F6" sqref="F6"/>
    </sheetView>
  </sheetViews>
  <sheetFormatPr defaultColWidth="9.140625" defaultRowHeight="15" x14ac:dyDescent="0.25"/>
  <cols>
    <col min="1" max="1" width="4.7109375" style="7" customWidth="1"/>
    <col min="2" max="2" width="65.7109375" style="1" customWidth="1"/>
    <col min="3" max="3" width="6.7109375" style="2" customWidth="1"/>
    <col min="4" max="4" width="8.7109375" style="3" customWidth="1"/>
    <col min="5" max="5" width="12.7109375" style="4" customWidth="1"/>
    <col min="6" max="6" width="15.7109375" style="5" customWidth="1"/>
    <col min="7" max="16384" width="9.140625" style="6"/>
  </cols>
  <sheetData>
    <row r="1" spans="1:6" ht="15.75" x14ac:dyDescent="0.25">
      <c r="A1" s="95" t="s">
        <v>31</v>
      </c>
      <c r="B1" s="214" t="s">
        <v>35</v>
      </c>
      <c r="C1" s="214"/>
      <c r="D1" s="214"/>
      <c r="E1" s="214"/>
      <c r="F1" s="214"/>
    </row>
    <row r="3" spans="1:6" ht="25.5" x14ac:dyDescent="0.25">
      <c r="A3" s="8"/>
      <c r="B3" s="9" t="s">
        <v>0</v>
      </c>
      <c r="C3" s="10" t="s">
        <v>1</v>
      </c>
      <c r="D3" s="11" t="s">
        <v>2</v>
      </c>
      <c r="E3" s="12" t="s">
        <v>3</v>
      </c>
      <c r="F3" s="111" t="s">
        <v>4</v>
      </c>
    </row>
    <row r="4" spans="1:6" x14ac:dyDescent="0.25">
      <c r="A4" s="13"/>
      <c r="B4" s="14"/>
      <c r="C4" s="15"/>
      <c r="D4" s="16"/>
      <c r="E4" s="17"/>
      <c r="F4" s="18"/>
    </row>
    <row r="5" spans="1:6" x14ac:dyDescent="0.25">
      <c r="A5" s="8" t="s">
        <v>5</v>
      </c>
      <c r="B5" s="9" t="s">
        <v>6</v>
      </c>
      <c r="C5" s="19"/>
      <c r="D5" s="20"/>
      <c r="E5" s="21"/>
      <c r="F5" s="100"/>
    </row>
    <row r="6" spans="1:6" ht="124.5" customHeight="1" x14ac:dyDescent="0.25">
      <c r="A6" s="93" t="s">
        <v>7</v>
      </c>
      <c r="B6" s="1" t="s">
        <v>8</v>
      </c>
      <c r="C6" s="22" t="s">
        <v>9</v>
      </c>
      <c r="D6" s="23">
        <v>753.2</v>
      </c>
      <c r="E6" s="194"/>
      <c r="F6" s="97">
        <f t="shared" ref="F6" si="0">D6*E6</f>
        <v>0</v>
      </c>
    </row>
    <row r="7" spans="1:6" x14ac:dyDescent="0.25">
      <c r="A7" s="8" t="s">
        <v>5</v>
      </c>
      <c r="B7" s="9" t="s">
        <v>11</v>
      </c>
      <c r="C7" s="19"/>
      <c r="D7" s="20"/>
      <c r="E7" s="103"/>
      <c r="F7" s="100">
        <f>SUM(F6:F6)</f>
        <v>0</v>
      </c>
    </row>
    <row r="8" spans="1:6" x14ac:dyDescent="0.25">
      <c r="A8" s="13"/>
      <c r="B8" s="14"/>
      <c r="C8" s="15"/>
      <c r="D8" s="16"/>
      <c r="E8" s="104"/>
      <c r="F8" s="101"/>
    </row>
    <row r="9" spans="1:6" x14ac:dyDescent="0.25">
      <c r="A9" s="26" t="s">
        <v>12</v>
      </c>
      <c r="B9" s="27" t="s">
        <v>13</v>
      </c>
      <c r="C9" s="28"/>
      <c r="D9" s="29"/>
      <c r="E9" s="105"/>
      <c r="F9" s="100"/>
    </row>
    <row r="10" spans="1:6" ht="376.5" customHeight="1" x14ac:dyDescent="0.25">
      <c r="A10" s="93" t="s">
        <v>14</v>
      </c>
      <c r="B10" s="1" t="s">
        <v>15</v>
      </c>
      <c r="C10" s="22" t="s">
        <v>9</v>
      </c>
      <c r="D10" s="23">
        <v>340</v>
      </c>
      <c r="E10" s="194"/>
      <c r="F10" s="97">
        <f>D10*E10</f>
        <v>0</v>
      </c>
    </row>
    <row r="11" spans="1:6" ht="38.25" x14ac:dyDescent="0.25">
      <c r="A11" s="93" t="s">
        <v>16</v>
      </c>
      <c r="B11" s="1" t="s">
        <v>17</v>
      </c>
      <c r="C11" s="22" t="s">
        <v>9</v>
      </c>
      <c r="D11" s="23">
        <v>40</v>
      </c>
      <c r="E11" s="194"/>
      <c r="F11" s="97">
        <f>D11*E11</f>
        <v>0</v>
      </c>
    </row>
    <row r="12" spans="1:6" ht="63.75" x14ac:dyDescent="0.25">
      <c r="A12" s="94" t="s">
        <v>18</v>
      </c>
      <c r="B12" s="24" t="s">
        <v>32</v>
      </c>
      <c r="C12" s="25" t="s">
        <v>9</v>
      </c>
      <c r="D12" s="23">
        <v>593</v>
      </c>
      <c r="E12" s="194"/>
      <c r="F12" s="97">
        <f>D12*E12</f>
        <v>0</v>
      </c>
    </row>
    <row r="13" spans="1:6" ht="69" customHeight="1" x14ac:dyDescent="0.25">
      <c r="A13" s="94" t="s">
        <v>19</v>
      </c>
      <c r="B13" s="24" t="s">
        <v>33</v>
      </c>
      <c r="C13" s="25" t="s">
        <v>9</v>
      </c>
      <c r="D13" s="23">
        <v>218</v>
      </c>
      <c r="E13" s="194"/>
      <c r="F13" s="97">
        <f>D13*E13</f>
        <v>0</v>
      </c>
    </row>
    <row r="14" spans="1:6" x14ac:dyDescent="0.25">
      <c r="A14" s="26" t="s">
        <v>12</v>
      </c>
      <c r="B14" s="27" t="s">
        <v>20</v>
      </c>
      <c r="C14" s="28"/>
      <c r="D14" s="29"/>
      <c r="E14" s="105"/>
      <c r="F14" s="100">
        <f>SUM(F10:F13)</f>
        <v>0</v>
      </c>
    </row>
    <row r="15" spans="1:6" x14ac:dyDescent="0.25">
      <c r="A15" s="30"/>
      <c r="B15" s="31"/>
      <c r="C15" s="32"/>
      <c r="D15" s="33"/>
      <c r="E15" s="106"/>
      <c r="F15" s="101"/>
    </row>
    <row r="16" spans="1:6" x14ac:dyDescent="0.25">
      <c r="A16" s="26" t="s">
        <v>21</v>
      </c>
      <c r="B16" s="27" t="s">
        <v>22</v>
      </c>
      <c r="C16" s="28"/>
      <c r="D16" s="29"/>
      <c r="E16" s="105"/>
      <c r="F16" s="100"/>
    </row>
    <row r="17" spans="1:6" ht="51" x14ac:dyDescent="0.25">
      <c r="A17" s="93" t="s">
        <v>23</v>
      </c>
      <c r="B17" s="1" t="s">
        <v>24</v>
      </c>
      <c r="C17" s="25" t="s">
        <v>25</v>
      </c>
      <c r="D17" s="23">
        <v>178.25</v>
      </c>
      <c r="E17" s="194"/>
      <c r="F17" s="97">
        <f t="shared" ref="F17:F18" si="1">D17*E17</f>
        <v>0</v>
      </c>
    </row>
    <row r="18" spans="1:6" ht="38.25" x14ac:dyDescent="0.25">
      <c r="A18" s="93" t="s">
        <v>26</v>
      </c>
      <c r="B18" s="1" t="s">
        <v>34</v>
      </c>
      <c r="C18" s="25" t="s">
        <v>25</v>
      </c>
      <c r="D18" s="23">
        <v>32</v>
      </c>
      <c r="E18" s="194"/>
      <c r="F18" s="97">
        <f t="shared" si="1"/>
        <v>0</v>
      </c>
    </row>
    <row r="19" spans="1:6" x14ac:dyDescent="0.25">
      <c r="A19" s="26" t="s">
        <v>21</v>
      </c>
      <c r="B19" s="27" t="s">
        <v>27</v>
      </c>
      <c r="C19" s="28"/>
      <c r="D19" s="29"/>
      <c r="E19" s="105"/>
      <c r="F19" s="100">
        <f>SUM(F17:F18)</f>
        <v>0</v>
      </c>
    </row>
    <row r="20" spans="1:6" x14ac:dyDescent="0.25">
      <c r="D20" s="34"/>
      <c r="E20" s="102"/>
      <c r="F20" s="97"/>
    </row>
    <row r="21" spans="1:6" x14ac:dyDescent="0.25">
      <c r="D21" s="34"/>
      <c r="E21" s="102"/>
      <c r="F21" s="97"/>
    </row>
    <row r="22" spans="1:6" x14ac:dyDescent="0.25">
      <c r="A22" s="13"/>
      <c r="B22" s="14"/>
      <c r="C22" s="36"/>
      <c r="D22" s="16"/>
      <c r="E22" s="104"/>
      <c r="F22" s="99"/>
    </row>
    <row r="23" spans="1:6" s="35" customFormat="1" x14ac:dyDescent="0.25">
      <c r="A23" s="30"/>
      <c r="B23" s="37" t="s">
        <v>28</v>
      </c>
      <c r="C23" s="38"/>
      <c r="D23" s="39"/>
      <c r="E23" s="107"/>
      <c r="F23" s="96">
        <f>F19+F14+F7</f>
        <v>0</v>
      </c>
    </row>
    <row r="24" spans="1:6" x14ac:dyDescent="0.25">
      <c r="D24" s="40"/>
      <c r="E24" s="108"/>
      <c r="F24" s="97"/>
    </row>
    <row r="25" spans="1:6" s="41" customFormat="1" x14ac:dyDescent="0.25">
      <c r="A25" s="30"/>
      <c r="B25" s="37" t="s">
        <v>29</v>
      </c>
      <c r="C25" s="38"/>
      <c r="D25" s="39"/>
      <c r="E25" s="107"/>
      <c r="F25" s="96">
        <f>F23*0.25</f>
        <v>0</v>
      </c>
    </row>
    <row r="26" spans="1:6" s="35" customFormat="1" x14ac:dyDescent="0.25">
      <c r="A26" s="30"/>
      <c r="B26" s="42"/>
      <c r="C26" s="32"/>
      <c r="D26" s="43"/>
      <c r="E26" s="109"/>
      <c r="F26" s="98"/>
    </row>
    <row r="27" spans="1:6" s="35" customFormat="1" x14ac:dyDescent="0.25">
      <c r="A27" s="30"/>
      <c r="B27" s="37" t="s">
        <v>30</v>
      </c>
      <c r="C27" s="38"/>
      <c r="D27" s="46"/>
      <c r="E27" s="110"/>
      <c r="F27" s="96">
        <f>F23+F25</f>
        <v>0</v>
      </c>
    </row>
    <row r="28" spans="1:6" s="35" customFormat="1" x14ac:dyDescent="0.25">
      <c r="A28" s="30"/>
      <c r="B28" s="42"/>
      <c r="C28" s="32"/>
      <c r="D28" s="43"/>
      <c r="E28" s="44"/>
      <c r="F28" s="45"/>
    </row>
    <row r="29" spans="1:6" s="35" customFormat="1" x14ac:dyDescent="0.25">
      <c r="A29" s="30"/>
      <c r="B29" s="42"/>
      <c r="C29" s="32"/>
      <c r="D29" s="47"/>
      <c r="E29" s="44"/>
      <c r="F29" s="45"/>
    </row>
    <row r="30" spans="1:6" s="35" customFormat="1" x14ac:dyDescent="0.25">
      <c r="A30" s="30"/>
      <c r="B30" s="42"/>
      <c r="C30" s="32"/>
      <c r="D30" s="47"/>
      <c r="E30" s="44"/>
      <c r="F30" s="45"/>
    </row>
    <row r="31" spans="1:6" s="35" customFormat="1" x14ac:dyDescent="0.25">
      <c r="A31" s="30"/>
      <c r="B31" s="42"/>
      <c r="C31" s="32"/>
      <c r="D31" s="47"/>
      <c r="E31" s="44" t="s">
        <v>270</v>
      </c>
      <c r="F31" s="45"/>
    </row>
    <row r="32" spans="1:6" s="35" customFormat="1" x14ac:dyDescent="0.25">
      <c r="A32" s="30"/>
      <c r="B32" s="42"/>
      <c r="C32" s="32"/>
      <c r="D32" s="47"/>
      <c r="E32" s="44"/>
      <c r="F32" s="45"/>
    </row>
    <row r="33" spans="1:6" s="35" customFormat="1" x14ac:dyDescent="0.25">
      <c r="A33" s="30"/>
      <c r="B33" s="42"/>
      <c r="C33" s="32"/>
      <c r="D33" s="47"/>
      <c r="E33" s="44"/>
      <c r="F33" s="45"/>
    </row>
    <row r="34" spans="1:6" s="35" customFormat="1" x14ac:dyDescent="0.25">
      <c r="A34" s="30"/>
      <c r="B34" s="48"/>
      <c r="C34" s="49"/>
      <c r="D34" s="47"/>
      <c r="E34" s="191"/>
      <c r="F34" s="192"/>
    </row>
    <row r="35" spans="1:6" s="35" customFormat="1" x14ac:dyDescent="0.25">
      <c r="A35" s="30"/>
      <c r="B35" s="48"/>
      <c r="C35" s="49"/>
      <c r="D35" s="47"/>
      <c r="E35" s="44"/>
      <c r="F35" s="45"/>
    </row>
    <row r="36" spans="1:6" s="35" customFormat="1" x14ac:dyDescent="0.25">
      <c r="A36" s="30"/>
      <c r="B36" s="42"/>
      <c r="C36" s="49"/>
      <c r="D36" s="47"/>
      <c r="E36" s="44"/>
      <c r="F36" s="45"/>
    </row>
    <row r="37" spans="1:6" s="35" customFormat="1" x14ac:dyDescent="0.25">
      <c r="A37" s="30"/>
      <c r="B37" s="42"/>
      <c r="C37" s="49"/>
      <c r="D37" s="47"/>
      <c r="E37" s="44"/>
      <c r="F37" s="45"/>
    </row>
    <row r="38" spans="1:6" s="35" customFormat="1" x14ac:dyDescent="0.25">
      <c r="A38" s="30"/>
      <c r="B38" s="42"/>
      <c r="C38" s="32"/>
      <c r="D38" s="47"/>
      <c r="E38" s="44"/>
      <c r="F38" s="45"/>
    </row>
    <row r="39" spans="1:6" s="35" customFormat="1" x14ac:dyDescent="0.25">
      <c r="A39" s="30"/>
      <c r="B39" s="42"/>
      <c r="C39" s="32"/>
      <c r="D39" s="47"/>
      <c r="E39" s="44"/>
      <c r="F39" s="45"/>
    </row>
    <row r="40" spans="1:6" s="35" customFormat="1" x14ac:dyDescent="0.25">
      <c r="A40" s="30"/>
      <c r="B40" s="42"/>
      <c r="C40" s="49"/>
      <c r="D40" s="47"/>
      <c r="E40" s="44"/>
      <c r="F40" s="45"/>
    </row>
    <row r="41" spans="1:6" s="35" customFormat="1" x14ac:dyDescent="0.25">
      <c r="A41" s="30"/>
      <c r="B41" s="42"/>
      <c r="C41" s="49"/>
      <c r="D41" s="47"/>
      <c r="E41" s="44"/>
      <c r="F41" s="45"/>
    </row>
    <row r="42" spans="1:6" s="35" customFormat="1" x14ac:dyDescent="0.25">
      <c r="A42" s="30"/>
      <c r="B42" s="42"/>
      <c r="C42" s="32"/>
      <c r="D42" s="47"/>
      <c r="E42" s="44"/>
      <c r="F42" s="45"/>
    </row>
    <row r="43" spans="1:6" s="35" customFormat="1" x14ac:dyDescent="0.25">
      <c r="A43" s="30"/>
      <c r="B43" s="42"/>
      <c r="C43" s="32"/>
      <c r="D43" s="47"/>
      <c r="E43" s="44"/>
      <c r="F43" s="45"/>
    </row>
    <row r="44" spans="1:6" s="35" customFormat="1" x14ac:dyDescent="0.25">
      <c r="A44" s="30"/>
      <c r="B44" s="42"/>
      <c r="C44" s="32"/>
      <c r="D44" s="47"/>
      <c r="E44" s="44"/>
      <c r="F44" s="45"/>
    </row>
    <row r="45" spans="1:6" s="35" customFormat="1" x14ac:dyDescent="0.25">
      <c r="A45" s="30"/>
      <c r="B45" s="42"/>
      <c r="C45" s="32"/>
      <c r="D45" s="47"/>
      <c r="E45" s="44"/>
      <c r="F45" s="45"/>
    </row>
    <row r="46" spans="1:6" s="35" customFormat="1" x14ac:dyDescent="0.25">
      <c r="A46" s="30"/>
      <c r="B46" s="42"/>
      <c r="C46" s="32"/>
      <c r="D46" s="47"/>
      <c r="E46" s="44"/>
      <c r="F46" s="45"/>
    </row>
    <row r="47" spans="1:6" s="35" customFormat="1" x14ac:dyDescent="0.25">
      <c r="A47" s="30"/>
      <c r="B47" s="42"/>
      <c r="C47" s="32"/>
      <c r="D47" s="47"/>
      <c r="E47" s="44"/>
      <c r="F47" s="45"/>
    </row>
    <row r="48" spans="1:6" s="35" customFormat="1" x14ac:dyDescent="0.25">
      <c r="A48" s="30"/>
      <c r="B48" s="42"/>
      <c r="C48" s="32"/>
      <c r="D48" s="47"/>
      <c r="E48" s="44"/>
      <c r="F48" s="45"/>
    </row>
    <row r="49" spans="1:6" s="35" customFormat="1" x14ac:dyDescent="0.25">
      <c r="A49" s="30"/>
      <c r="B49" s="42"/>
      <c r="C49" s="32"/>
      <c r="D49" s="47"/>
      <c r="E49" s="44"/>
      <c r="F49" s="45"/>
    </row>
    <row r="50" spans="1:6" s="35" customFormat="1" x14ac:dyDescent="0.25">
      <c r="A50" s="30"/>
      <c r="B50" s="42"/>
      <c r="C50" s="32"/>
      <c r="D50" s="47"/>
      <c r="E50" s="44"/>
      <c r="F50" s="45"/>
    </row>
    <row r="51" spans="1:6" s="35" customFormat="1" x14ac:dyDescent="0.25">
      <c r="A51" s="30"/>
      <c r="B51" s="42"/>
      <c r="C51" s="32"/>
      <c r="D51" s="47"/>
      <c r="E51" s="44"/>
      <c r="F51" s="45"/>
    </row>
    <row r="52" spans="1:6" s="35" customFormat="1" x14ac:dyDescent="0.25">
      <c r="A52" s="30"/>
      <c r="B52" s="42"/>
      <c r="C52" s="32"/>
      <c r="D52" s="47"/>
      <c r="E52" s="44"/>
      <c r="F52" s="45"/>
    </row>
    <row r="53" spans="1:6" s="35" customFormat="1" x14ac:dyDescent="0.25">
      <c r="A53" s="30"/>
      <c r="B53" s="42"/>
      <c r="C53" s="32"/>
      <c r="D53" s="47"/>
      <c r="E53" s="44"/>
      <c r="F53" s="45"/>
    </row>
    <row r="54" spans="1:6" s="35" customFormat="1" x14ac:dyDescent="0.25">
      <c r="A54" s="30"/>
      <c r="B54" s="42"/>
      <c r="C54" s="32"/>
      <c r="D54" s="47"/>
      <c r="E54" s="44"/>
      <c r="F54" s="45"/>
    </row>
    <row r="55" spans="1:6" s="35" customFormat="1" x14ac:dyDescent="0.25">
      <c r="A55" s="30"/>
      <c r="B55" s="42"/>
      <c r="C55" s="32"/>
      <c r="D55" s="47"/>
      <c r="E55" s="44"/>
      <c r="F55" s="45"/>
    </row>
    <row r="56" spans="1:6" s="35" customFormat="1" x14ac:dyDescent="0.25">
      <c r="A56" s="30"/>
      <c r="B56" s="31"/>
      <c r="C56" s="32"/>
      <c r="D56" s="50"/>
      <c r="E56" s="51"/>
      <c r="F56" s="52"/>
    </row>
    <row r="57" spans="1:6" s="35" customFormat="1" x14ac:dyDescent="0.25">
      <c r="A57" s="30"/>
      <c r="B57" s="31"/>
      <c r="C57" s="32"/>
      <c r="D57" s="50"/>
      <c r="E57" s="51"/>
      <c r="F57" s="52"/>
    </row>
    <row r="58" spans="1:6" s="41" customFormat="1" x14ac:dyDescent="0.25">
      <c r="A58" s="30"/>
      <c r="B58" s="31"/>
      <c r="C58" s="32"/>
      <c r="D58" s="50"/>
      <c r="E58" s="51"/>
      <c r="F58" s="52"/>
    </row>
    <row r="59" spans="1:6" s="35" customFormat="1" x14ac:dyDescent="0.25">
      <c r="A59" s="30"/>
      <c r="B59" s="42"/>
      <c r="C59" s="32"/>
      <c r="D59" s="47"/>
      <c r="E59" s="44"/>
      <c r="F59" s="45"/>
    </row>
    <row r="60" spans="1:6" s="35" customFormat="1" x14ac:dyDescent="0.25">
      <c r="A60" s="30"/>
      <c r="B60" s="42"/>
      <c r="C60" s="32"/>
      <c r="D60" s="47"/>
      <c r="E60" s="44"/>
      <c r="F60" s="45"/>
    </row>
    <row r="61" spans="1:6" s="35" customFormat="1" x14ac:dyDescent="0.25">
      <c r="A61" s="30"/>
      <c r="B61" s="42"/>
      <c r="C61" s="32"/>
      <c r="D61" s="47"/>
      <c r="E61" s="44"/>
      <c r="F61" s="45"/>
    </row>
    <row r="62" spans="1:6" s="35" customFormat="1" x14ac:dyDescent="0.25">
      <c r="A62" s="30"/>
      <c r="B62" s="42"/>
      <c r="C62" s="32"/>
      <c r="D62" s="47"/>
      <c r="E62" s="44"/>
      <c r="F62" s="45"/>
    </row>
    <row r="63" spans="1:6" s="35" customFormat="1" x14ac:dyDescent="0.25">
      <c r="A63" s="30"/>
      <c r="B63" s="31"/>
      <c r="C63" s="32"/>
      <c r="D63" s="50"/>
      <c r="E63" s="51"/>
      <c r="F63" s="52"/>
    </row>
    <row r="64" spans="1:6" s="35" customFormat="1" x14ac:dyDescent="0.25">
      <c r="A64" s="30"/>
      <c r="B64" s="42"/>
      <c r="C64" s="32"/>
      <c r="D64" s="47"/>
      <c r="E64" s="44"/>
      <c r="F64" s="45"/>
    </row>
    <row r="65" spans="1:6" s="41" customFormat="1" x14ac:dyDescent="0.25">
      <c r="A65" s="30"/>
      <c r="B65" s="31"/>
      <c r="C65" s="32"/>
      <c r="D65" s="50"/>
      <c r="E65" s="51"/>
      <c r="F65" s="52"/>
    </row>
    <row r="66" spans="1:6" s="35" customFormat="1" x14ac:dyDescent="0.25">
      <c r="A66" s="30"/>
      <c r="B66" s="42"/>
      <c r="C66" s="32"/>
      <c r="D66" s="47"/>
      <c r="E66" s="44"/>
      <c r="F66" s="45"/>
    </row>
    <row r="67" spans="1:6" s="35" customFormat="1" x14ac:dyDescent="0.25">
      <c r="A67" s="30"/>
      <c r="B67" s="42"/>
      <c r="C67" s="32"/>
      <c r="D67" s="47"/>
      <c r="E67" s="44"/>
      <c r="F67" s="45"/>
    </row>
    <row r="68" spans="1:6" s="35" customFormat="1" x14ac:dyDescent="0.25">
      <c r="A68" s="30"/>
      <c r="B68" s="42"/>
      <c r="C68" s="32"/>
      <c r="D68" s="47"/>
      <c r="E68" s="44"/>
      <c r="F68" s="45"/>
    </row>
    <row r="69" spans="1:6" s="35" customFormat="1" x14ac:dyDescent="0.25">
      <c r="A69" s="30"/>
      <c r="B69" s="42"/>
      <c r="C69" s="32"/>
      <c r="D69" s="47"/>
      <c r="E69" s="44"/>
      <c r="F69" s="45"/>
    </row>
    <row r="70" spans="1:6" s="35" customFormat="1" x14ac:dyDescent="0.25">
      <c r="A70" s="30"/>
      <c r="B70" s="42"/>
      <c r="C70" s="32"/>
      <c r="D70" s="47"/>
      <c r="E70" s="44"/>
      <c r="F70" s="45"/>
    </row>
    <row r="71" spans="1:6" s="35" customFormat="1" x14ac:dyDescent="0.25">
      <c r="A71" s="30"/>
      <c r="B71" s="42"/>
      <c r="C71" s="32"/>
      <c r="D71" s="47"/>
      <c r="E71" s="44"/>
      <c r="F71" s="45"/>
    </row>
    <row r="72" spans="1:6" s="35" customFormat="1" x14ac:dyDescent="0.25">
      <c r="A72" s="30"/>
      <c r="B72" s="42"/>
      <c r="C72" s="32"/>
      <c r="D72" s="47"/>
      <c r="E72" s="44"/>
      <c r="F72" s="45"/>
    </row>
    <row r="73" spans="1:6" s="35" customFormat="1" x14ac:dyDescent="0.25">
      <c r="A73" s="30"/>
      <c r="B73" s="42"/>
      <c r="C73" s="32"/>
      <c r="D73" s="47"/>
      <c r="E73" s="44"/>
      <c r="F73" s="45"/>
    </row>
    <row r="74" spans="1:6" s="35" customFormat="1" x14ac:dyDescent="0.25">
      <c r="A74" s="30"/>
      <c r="B74" s="42"/>
      <c r="C74" s="32"/>
      <c r="D74" s="47"/>
      <c r="E74" s="44"/>
      <c r="F74" s="45"/>
    </row>
    <row r="75" spans="1:6" s="35" customFormat="1" x14ac:dyDescent="0.25">
      <c r="A75" s="30"/>
      <c r="B75" s="42"/>
      <c r="C75" s="32"/>
      <c r="D75" s="47"/>
      <c r="E75" s="44"/>
      <c r="F75" s="45"/>
    </row>
    <row r="76" spans="1:6" s="35" customFormat="1" x14ac:dyDescent="0.25">
      <c r="A76" s="30"/>
      <c r="B76" s="42"/>
      <c r="C76" s="32"/>
      <c r="D76" s="47"/>
      <c r="E76" s="44"/>
      <c r="F76" s="45"/>
    </row>
    <row r="77" spans="1:6" s="35" customFormat="1" x14ac:dyDescent="0.25">
      <c r="A77" s="30"/>
      <c r="B77" s="42"/>
      <c r="C77" s="32"/>
      <c r="D77" s="47"/>
      <c r="E77" s="44"/>
      <c r="F77" s="45"/>
    </row>
    <row r="78" spans="1:6" s="35" customFormat="1" x14ac:dyDescent="0.25">
      <c r="A78" s="30"/>
      <c r="B78" s="42"/>
      <c r="C78" s="32"/>
      <c r="D78" s="47"/>
      <c r="E78" s="44"/>
      <c r="F78" s="45"/>
    </row>
    <row r="79" spans="1:6" s="35" customFormat="1" x14ac:dyDescent="0.25">
      <c r="A79" s="30"/>
      <c r="B79" s="42"/>
      <c r="C79" s="32"/>
      <c r="D79" s="47"/>
      <c r="E79" s="44"/>
      <c r="F79" s="45"/>
    </row>
    <row r="80" spans="1:6" s="35" customFormat="1" x14ac:dyDescent="0.25">
      <c r="A80" s="30"/>
      <c r="B80" s="42"/>
      <c r="C80" s="32"/>
      <c r="D80" s="47"/>
      <c r="E80" s="44"/>
      <c r="F80" s="45"/>
    </row>
    <row r="81" spans="1:6" s="35" customFormat="1" x14ac:dyDescent="0.25">
      <c r="A81" s="30"/>
      <c r="B81" s="42"/>
      <c r="C81" s="32"/>
      <c r="D81" s="47"/>
      <c r="E81" s="44"/>
      <c r="F81" s="45"/>
    </row>
    <row r="82" spans="1:6" s="35" customFormat="1" x14ac:dyDescent="0.25">
      <c r="A82" s="30"/>
      <c r="B82" s="42"/>
      <c r="C82" s="32"/>
      <c r="D82" s="47"/>
      <c r="E82" s="44"/>
      <c r="F82" s="45"/>
    </row>
    <row r="83" spans="1:6" s="35" customFormat="1" x14ac:dyDescent="0.25">
      <c r="A83" s="30"/>
      <c r="B83" s="42"/>
      <c r="C83" s="32"/>
      <c r="D83" s="47"/>
      <c r="E83" s="44"/>
      <c r="F83" s="45"/>
    </row>
    <row r="84" spans="1:6" s="35" customFormat="1" x14ac:dyDescent="0.25">
      <c r="A84" s="30"/>
      <c r="B84" s="42"/>
      <c r="C84" s="32"/>
      <c r="D84" s="47"/>
      <c r="E84" s="44"/>
      <c r="F84" s="45"/>
    </row>
    <row r="85" spans="1:6" s="35" customFormat="1" x14ac:dyDescent="0.25">
      <c r="A85" s="30"/>
      <c r="B85" s="42"/>
      <c r="C85" s="32"/>
      <c r="D85" s="47"/>
      <c r="E85" s="44"/>
      <c r="F85" s="45"/>
    </row>
    <row r="86" spans="1:6" s="35" customFormat="1" x14ac:dyDescent="0.25">
      <c r="A86" s="30"/>
      <c r="B86" s="42"/>
      <c r="C86" s="32"/>
      <c r="D86" s="47"/>
      <c r="E86" s="44"/>
      <c r="F86" s="45"/>
    </row>
    <row r="87" spans="1:6" s="35" customFormat="1" x14ac:dyDescent="0.25">
      <c r="A87" s="30"/>
      <c r="B87" s="42"/>
      <c r="C87" s="32"/>
      <c r="D87" s="47"/>
      <c r="E87" s="44"/>
      <c r="F87" s="45"/>
    </row>
    <row r="88" spans="1:6" s="35" customFormat="1" x14ac:dyDescent="0.25">
      <c r="A88" s="30"/>
      <c r="B88" s="42"/>
      <c r="C88" s="32"/>
      <c r="D88" s="47"/>
      <c r="E88" s="44"/>
      <c r="F88" s="45"/>
    </row>
    <row r="89" spans="1:6" s="35" customFormat="1" x14ac:dyDescent="0.25">
      <c r="A89" s="30"/>
      <c r="B89" s="42"/>
      <c r="C89" s="32"/>
      <c r="D89" s="47"/>
      <c r="E89" s="44"/>
      <c r="F89" s="45"/>
    </row>
    <row r="90" spans="1:6" s="35" customFormat="1" x14ac:dyDescent="0.25">
      <c r="A90" s="30"/>
      <c r="B90" s="42"/>
      <c r="C90" s="32"/>
      <c r="D90" s="47"/>
      <c r="E90" s="44"/>
      <c r="F90" s="45"/>
    </row>
    <row r="91" spans="1:6" s="35" customFormat="1" x14ac:dyDescent="0.25">
      <c r="A91" s="30"/>
      <c r="B91" s="42"/>
      <c r="C91" s="32"/>
      <c r="D91" s="47"/>
      <c r="E91" s="44"/>
      <c r="F91" s="45"/>
    </row>
    <row r="92" spans="1:6" s="35" customFormat="1" x14ac:dyDescent="0.25">
      <c r="A92" s="30"/>
      <c r="B92" s="42"/>
      <c r="C92" s="32"/>
      <c r="D92" s="47"/>
      <c r="E92" s="44"/>
      <c r="F92" s="45"/>
    </row>
    <row r="93" spans="1:6" s="35" customFormat="1" x14ac:dyDescent="0.25">
      <c r="A93" s="30"/>
      <c r="B93" s="42"/>
      <c r="C93" s="32"/>
      <c r="D93" s="47"/>
      <c r="E93" s="44"/>
      <c r="F93" s="45"/>
    </row>
    <row r="94" spans="1:6" s="35" customFormat="1" x14ac:dyDescent="0.25">
      <c r="A94" s="30"/>
      <c r="B94" s="42"/>
      <c r="C94" s="32"/>
      <c r="D94" s="47"/>
      <c r="E94" s="44"/>
      <c r="F94" s="45"/>
    </row>
    <row r="95" spans="1:6" s="35" customFormat="1" x14ac:dyDescent="0.25">
      <c r="A95" s="30"/>
      <c r="B95" s="42"/>
      <c r="C95" s="32"/>
      <c r="D95" s="47"/>
      <c r="E95" s="44"/>
      <c r="F95" s="45"/>
    </row>
    <row r="96" spans="1:6" s="35" customFormat="1" x14ac:dyDescent="0.25">
      <c r="A96" s="30"/>
      <c r="B96" s="42"/>
      <c r="C96" s="32"/>
      <c r="D96" s="47"/>
      <c r="E96" s="44"/>
      <c r="F96" s="45"/>
    </row>
    <row r="97" spans="1:6" s="35" customFormat="1" x14ac:dyDescent="0.25">
      <c r="A97" s="30"/>
      <c r="B97" s="42"/>
      <c r="C97" s="32"/>
      <c r="D97" s="47"/>
      <c r="E97" s="44"/>
      <c r="F97" s="45"/>
    </row>
    <row r="98" spans="1:6" s="35" customFormat="1" x14ac:dyDescent="0.25">
      <c r="A98" s="30"/>
      <c r="B98" s="42"/>
      <c r="C98" s="32"/>
      <c r="D98" s="47"/>
      <c r="E98" s="44"/>
      <c r="F98" s="45"/>
    </row>
    <row r="99" spans="1:6" s="35" customFormat="1" x14ac:dyDescent="0.25">
      <c r="A99" s="30"/>
      <c r="B99" s="31"/>
      <c r="C99" s="32"/>
      <c r="D99" s="50"/>
      <c r="E99" s="51"/>
      <c r="F99" s="52"/>
    </row>
    <row r="100" spans="1:6" s="35" customFormat="1" x14ac:dyDescent="0.25">
      <c r="A100" s="30"/>
      <c r="B100" s="42"/>
      <c r="C100" s="32"/>
      <c r="D100" s="47"/>
      <c r="E100" s="44"/>
      <c r="F100" s="45"/>
    </row>
    <row r="101" spans="1:6" s="41" customFormat="1" x14ac:dyDescent="0.25">
      <c r="A101" s="30"/>
      <c r="B101" s="31"/>
      <c r="C101" s="32"/>
      <c r="D101" s="50"/>
      <c r="E101" s="51"/>
      <c r="F101" s="52"/>
    </row>
    <row r="102" spans="1:6" s="41" customFormat="1" x14ac:dyDescent="0.25">
      <c r="A102" s="30"/>
      <c r="B102" s="31"/>
      <c r="C102" s="32"/>
      <c r="D102" s="50"/>
      <c r="E102" s="51"/>
      <c r="F102" s="52"/>
    </row>
    <row r="103" spans="1:6" s="41" customFormat="1" x14ac:dyDescent="0.25">
      <c r="A103" s="30"/>
      <c r="B103" s="42"/>
      <c r="C103" s="32"/>
      <c r="D103" s="47"/>
      <c r="E103" s="44"/>
      <c r="F103" s="45"/>
    </row>
    <row r="104" spans="1:6" s="41" customFormat="1" x14ac:dyDescent="0.25">
      <c r="A104" s="30"/>
      <c r="B104" s="42"/>
      <c r="C104" s="32"/>
      <c r="D104" s="47"/>
      <c r="E104" s="44"/>
      <c r="F104" s="45"/>
    </row>
    <row r="105" spans="1:6" s="35" customFormat="1" x14ac:dyDescent="0.25">
      <c r="A105" s="30"/>
      <c r="B105" s="31"/>
      <c r="C105" s="32"/>
      <c r="D105" s="50"/>
      <c r="E105" s="51"/>
      <c r="F105" s="52"/>
    </row>
    <row r="106" spans="1:6" s="35" customFormat="1" x14ac:dyDescent="0.25">
      <c r="A106" s="30"/>
      <c r="B106" s="42"/>
      <c r="C106" s="32"/>
      <c r="D106" s="47"/>
      <c r="E106" s="44"/>
      <c r="F106" s="45"/>
    </row>
    <row r="107" spans="1:6" s="41" customFormat="1" x14ac:dyDescent="0.25">
      <c r="A107" s="30"/>
      <c r="B107" s="31"/>
      <c r="C107" s="32"/>
      <c r="D107" s="50"/>
      <c r="E107" s="51"/>
      <c r="F107" s="52"/>
    </row>
    <row r="108" spans="1:6" s="35" customFormat="1" x14ac:dyDescent="0.25">
      <c r="A108" s="30"/>
      <c r="B108" s="42"/>
      <c r="C108" s="32"/>
      <c r="D108" s="47"/>
      <c r="E108" s="44"/>
      <c r="F108" s="45"/>
    </row>
    <row r="109" spans="1:6" s="35" customFormat="1" x14ac:dyDescent="0.25">
      <c r="A109" s="30"/>
      <c r="B109" s="42"/>
      <c r="C109" s="32"/>
      <c r="D109" s="47"/>
      <c r="E109" s="44"/>
      <c r="F109" s="45"/>
    </row>
    <row r="110" spans="1:6" s="35" customFormat="1" x14ac:dyDescent="0.25">
      <c r="A110" s="30"/>
      <c r="B110" s="42"/>
      <c r="C110" s="32"/>
      <c r="D110" s="47"/>
      <c r="E110" s="44"/>
      <c r="F110" s="45"/>
    </row>
    <row r="111" spans="1:6" s="35" customFormat="1" x14ac:dyDescent="0.25">
      <c r="A111" s="30"/>
      <c r="B111" s="53"/>
      <c r="C111" s="32"/>
      <c r="D111" s="47"/>
      <c r="E111" s="44"/>
      <c r="F111" s="45"/>
    </row>
    <row r="112" spans="1:6" s="35" customFormat="1" x14ac:dyDescent="0.25">
      <c r="A112" s="30"/>
      <c r="B112" s="53"/>
      <c r="C112" s="32"/>
      <c r="D112" s="47"/>
      <c r="E112" s="44"/>
      <c r="F112" s="45"/>
    </row>
    <row r="113" spans="1:6" s="35" customFormat="1" x14ac:dyDescent="0.25">
      <c r="A113" s="30"/>
      <c r="B113" s="53"/>
      <c r="C113" s="32"/>
      <c r="D113" s="47"/>
      <c r="E113" s="44"/>
      <c r="F113" s="45"/>
    </row>
    <row r="114" spans="1:6" s="35" customFormat="1" x14ac:dyDescent="0.25">
      <c r="A114" s="30"/>
      <c r="B114" s="53"/>
      <c r="C114" s="32"/>
      <c r="D114" s="47"/>
      <c r="E114" s="44"/>
      <c r="F114" s="45"/>
    </row>
    <row r="115" spans="1:6" s="35" customFormat="1" x14ac:dyDescent="0.25">
      <c r="A115" s="30"/>
      <c r="B115" s="53"/>
      <c r="C115" s="32"/>
      <c r="D115" s="47"/>
      <c r="E115" s="44"/>
      <c r="F115" s="45"/>
    </row>
    <row r="116" spans="1:6" s="35" customFormat="1" x14ac:dyDescent="0.25">
      <c r="A116" s="30"/>
      <c r="B116" s="53"/>
      <c r="C116" s="32"/>
      <c r="D116" s="47"/>
      <c r="E116" s="44"/>
      <c r="F116" s="45"/>
    </row>
    <row r="117" spans="1:6" s="35" customFormat="1" x14ac:dyDescent="0.25">
      <c r="A117" s="30"/>
      <c r="B117" s="53"/>
      <c r="C117" s="32"/>
      <c r="D117" s="47"/>
      <c r="E117" s="44"/>
      <c r="F117" s="45"/>
    </row>
    <row r="118" spans="1:6" s="35" customFormat="1" x14ac:dyDescent="0.25">
      <c r="A118" s="30"/>
      <c r="B118" s="53"/>
      <c r="C118" s="32"/>
      <c r="D118" s="47"/>
      <c r="E118" s="44"/>
      <c r="F118" s="45"/>
    </row>
    <row r="119" spans="1:6" s="35" customFormat="1" x14ac:dyDescent="0.25">
      <c r="A119" s="30"/>
      <c r="B119" s="53"/>
      <c r="C119" s="32"/>
      <c r="D119" s="47"/>
      <c r="E119" s="44"/>
      <c r="F119" s="45"/>
    </row>
    <row r="120" spans="1:6" s="35" customFormat="1" x14ac:dyDescent="0.25">
      <c r="A120" s="30"/>
      <c r="B120" s="53"/>
      <c r="C120" s="32"/>
      <c r="D120" s="47"/>
      <c r="E120" s="44"/>
      <c r="F120" s="45"/>
    </row>
    <row r="121" spans="1:6" s="35" customFormat="1" x14ac:dyDescent="0.25">
      <c r="A121" s="30"/>
      <c r="B121" s="53"/>
      <c r="C121" s="32"/>
      <c r="D121" s="47"/>
      <c r="E121" s="44"/>
      <c r="F121" s="45"/>
    </row>
    <row r="122" spans="1:6" s="35" customFormat="1" x14ac:dyDescent="0.25">
      <c r="A122" s="30"/>
      <c r="B122" s="53"/>
      <c r="C122" s="32"/>
      <c r="D122" s="47"/>
      <c r="E122" s="44"/>
      <c r="F122" s="45"/>
    </row>
    <row r="123" spans="1:6" s="35" customFormat="1" x14ac:dyDescent="0.25">
      <c r="A123" s="30"/>
      <c r="B123" s="53"/>
      <c r="C123" s="32"/>
      <c r="D123" s="47"/>
      <c r="E123" s="44"/>
      <c r="F123" s="45"/>
    </row>
    <row r="124" spans="1:6" s="35" customFormat="1" x14ac:dyDescent="0.25">
      <c r="A124" s="30"/>
      <c r="B124" s="53"/>
      <c r="C124" s="32"/>
      <c r="D124" s="47"/>
      <c r="E124" s="44"/>
      <c r="F124" s="45"/>
    </row>
    <row r="125" spans="1:6" s="35" customFormat="1" x14ac:dyDescent="0.25">
      <c r="A125" s="30"/>
      <c r="B125" s="42"/>
      <c r="C125" s="32"/>
      <c r="D125" s="47"/>
      <c r="E125" s="44"/>
      <c r="F125" s="45"/>
    </row>
    <row r="126" spans="1:6" s="35" customFormat="1" x14ac:dyDescent="0.25">
      <c r="A126" s="30"/>
      <c r="B126" s="31"/>
      <c r="C126" s="32"/>
      <c r="D126" s="50"/>
      <c r="E126" s="51"/>
      <c r="F126" s="52"/>
    </row>
    <row r="127" spans="1:6" s="35" customFormat="1" x14ac:dyDescent="0.25">
      <c r="A127" s="30"/>
      <c r="B127" s="31"/>
      <c r="C127" s="32"/>
      <c r="D127" s="50"/>
      <c r="E127" s="51"/>
      <c r="F127" s="52"/>
    </row>
    <row r="128" spans="1:6" s="41" customFormat="1" x14ac:dyDescent="0.25">
      <c r="A128" s="30"/>
      <c r="B128" s="31"/>
      <c r="C128" s="32"/>
      <c r="D128" s="50"/>
      <c r="E128" s="51"/>
      <c r="F128" s="52"/>
    </row>
    <row r="129" spans="1:6" s="41" customFormat="1" x14ac:dyDescent="0.25">
      <c r="A129" s="30"/>
      <c r="B129" s="31"/>
      <c r="C129" s="32"/>
      <c r="D129" s="50"/>
      <c r="E129" s="51"/>
      <c r="F129" s="52"/>
    </row>
    <row r="130" spans="1:6" s="54" customFormat="1" x14ac:dyDescent="0.25">
      <c r="A130" s="30"/>
      <c r="B130" s="53"/>
      <c r="C130" s="32"/>
      <c r="D130" s="47"/>
      <c r="E130" s="44"/>
      <c r="F130" s="45"/>
    </row>
    <row r="131" spans="1:6" s="54" customFormat="1" x14ac:dyDescent="0.25">
      <c r="A131" s="30"/>
      <c r="B131" s="53"/>
      <c r="C131" s="32"/>
      <c r="D131" s="47"/>
      <c r="E131" s="44"/>
      <c r="F131" s="45"/>
    </row>
    <row r="132" spans="1:6" s="54" customFormat="1" x14ac:dyDescent="0.25">
      <c r="A132" s="30"/>
      <c r="B132" s="53"/>
      <c r="C132" s="32"/>
      <c r="D132" s="47"/>
      <c r="E132" s="44"/>
      <c r="F132" s="45"/>
    </row>
    <row r="133" spans="1:6" s="54" customFormat="1" x14ac:dyDescent="0.25">
      <c r="A133" s="30"/>
      <c r="B133" s="53"/>
      <c r="C133" s="32"/>
      <c r="D133" s="47"/>
      <c r="E133" s="44"/>
      <c r="F133" s="45"/>
    </row>
    <row r="134" spans="1:6" s="54" customFormat="1" x14ac:dyDescent="0.25">
      <c r="A134" s="30"/>
      <c r="B134" s="53"/>
      <c r="C134" s="32"/>
      <c r="D134" s="47"/>
      <c r="E134" s="44"/>
      <c r="F134" s="45"/>
    </row>
    <row r="135" spans="1:6" s="54" customFormat="1" x14ac:dyDescent="0.25">
      <c r="A135" s="30"/>
      <c r="B135" s="55"/>
      <c r="C135" s="32"/>
      <c r="D135" s="50"/>
      <c r="E135" s="51"/>
      <c r="F135" s="52"/>
    </row>
    <row r="136" spans="1:6" x14ac:dyDescent="0.25">
      <c r="A136" s="30"/>
      <c r="B136" s="31"/>
      <c r="C136" s="32"/>
      <c r="D136" s="50"/>
      <c r="E136" s="51"/>
      <c r="F136" s="52"/>
    </row>
    <row r="137" spans="1:6" x14ac:dyDescent="0.25">
      <c r="A137" s="30"/>
      <c r="B137" s="31"/>
      <c r="C137" s="32"/>
      <c r="D137" s="50"/>
      <c r="E137" s="51"/>
      <c r="F137" s="52"/>
    </row>
    <row r="138" spans="1:6" s="54" customFormat="1" x14ac:dyDescent="0.25">
      <c r="A138" s="30"/>
      <c r="B138" s="31"/>
      <c r="C138" s="32"/>
      <c r="D138" s="50"/>
      <c r="E138" s="51"/>
      <c r="F138" s="52"/>
    </row>
    <row r="139" spans="1:6" s="54" customFormat="1" x14ac:dyDescent="0.25">
      <c r="A139" s="30"/>
      <c r="B139" s="31"/>
      <c r="C139" s="32"/>
      <c r="D139" s="50"/>
      <c r="E139" s="51"/>
      <c r="F139" s="52"/>
    </row>
    <row r="140" spans="1:6" s="54" customFormat="1" x14ac:dyDescent="0.25">
      <c r="A140" s="30"/>
      <c r="B140" s="53"/>
      <c r="C140" s="32"/>
      <c r="D140" s="47"/>
      <c r="E140" s="44"/>
      <c r="F140" s="45"/>
    </row>
    <row r="141" spans="1:6" s="54" customFormat="1" x14ac:dyDescent="0.25">
      <c r="A141" s="30"/>
      <c r="B141" s="53"/>
      <c r="C141" s="32"/>
      <c r="D141" s="47"/>
      <c r="E141" s="44"/>
      <c r="F141" s="45"/>
    </row>
    <row r="142" spans="1:6" s="54" customFormat="1" x14ac:dyDescent="0.25">
      <c r="A142" s="30"/>
      <c r="B142" s="53"/>
      <c r="C142" s="32"/>
      <c r="D142" s="47"/>
      <c r="E142" s="44"/>
      <c r="F142" s="45"/>
    </row>
    <row r="143" spans="1:6" s="54" customFormat="1" x14ac:dyDescent="0.25">
      <c r="A143" s="30"/>
      <c r="B143" s="53"/>
      <c r="C143" s="32"/>
      <c r="D143" s="47"/>
      <c r="E143" s="44"/>
      <c r="F143" s="45"/>
    </row>
    <row r="144" spans="1:6" x14ac:dyDescent="0.25">
      <c r="A144" s="30"/>
      <c r="B144" s="31"/>
      <c r="C144" s="32"/>
      <c r="D144" s="50"/>
      <c r="E144" s="51"/>
      <c r="F144" s="52"/>
    </row>
    <row r="145" spans="1:6" x14ac:dyDescent="0.25">
      <c r="A145" s="30"/>
      <c r="B145" s="31"/>
      <c r="C145" s="32"/>
      <c r="D145" s="50"/>
      <c r="E145" s="51"/>
      <c r="F145" s="52"/>
    </row>
    <row r="146" spans="1:6" s="54" customFormat="1" x14ac:dyDescent="0.25">
      <c r="A146" s="30"/>
      <c r="B146" s="31"/>
      <c r="C146" s="32"/>
      <c r="D146" s="50"/>
      <c r="E146" s="51"/>
      <c r="F146" s="52"/>
    </row>
    <row r="147" spans="1:6" s="54" customFormat="1" x14ac:dyDescent="0.25">
      <c r="A147" s="30"/>
      <c r="B147" s="31"/>
      <c r="C147" s="32"/>
      <c r="D147" s="50"/>
      <c r="E147" s="51"/>
      <c r="F147" s="52"/>
    </row>
    <row r="148" spans="1:6" s="54" customFormat="1" x14ac:dyDescent="0.25">
      <c r="A148" s="30"/>
      <c r="B148" s="53"/>
      <c r="C148" s="32"/>
      <c r="D148" s="47"/>
      <c r="E148" s="44"/>
      <c r="F148" s="45"/>
    </row>
    <row r="149" spans="1:6" s="54" customFormat="1" x14ac:dyDescent="0.25">
      <c r="A149" s="30"/>
      <c r="B149" s="53"/>
      <c r="C149" s="32"/>
      <c r="D149" s="47"/>
      <c r="E149" s="44"/>
      <c r="F149" s="45"/>
    </row>
    <row r="150" spans="1:6" s="58" customFormat="1" x14ac:dyDescent="0.25">
      <c r="A150" s="56"/>
      <c r="B150" s="57"/>
      <c r="C150" s="49"/>
      <c r="D150" s="47"/>
      <c r="E150" s="44"/>
      <c r="F150" s="45"/>
    </row>
    <row r="151" spans="1:6" s="54" customFormat="1" x14ac:dyDescent="0.25">
      <c r="A151" s="30"/>
      <c r="B151" s="53"/>
      <c r="C151" s="32"/>
      <c r="D151" s="47"/>
      <c r="E151" s="44"/>
      <c r="F151" s="45"/>
    </row>
    <row r="152" spans="1:6" s="54" customFormat="1" x14ac:dyDescent="0.25">
      <c r="A152" s="30"/>
      <c r="B152" s="53"/>
      <c r="C152" s="32"/>
      <c r="D152" s="47"/>
      <c r="E152" s="44"/>
      <c r="F152" s="45"/>
    </row>
    <row r="153" spans="1:6" x14ac:dyDescent="0.25">
      <c r="A153" s="30"/>
      <c r="B153" s="31"/>
      <c r="C153" s="32"/>
      <c r="D153" s="50"/>
      <c r="E153" s="51"/>
      <c r="F153" s="52"/>
    </row>
    <row r="154" spans="1:6" x14ac:dyDescent="0.25">
      <c r="A154" s="30"/>
      <c r="B154" s="31"/>
      <c r="C154" s="32"/>
      <c r="D154" s="50"/>
      <c r="E154" s="51"/>
      <c r="F154" s="52"/>
    </row>
    <row r="155" spans="1:6" s="54" customFormat="1" x14ac:dyDescent="0.25">
      <c r="A155" s="30"/>
      <c r="B155" s="31"/>
      <c r="C155" s="32"/>
      <c r="D155" s="50"/>
      <c r="E155" s="51"/>
      <c r="F155" s="52"/>
    </row>
    <row r="156" spans="1:6" x14ac:dyDescent="0.25">
      <c r="A156" s="30"/>
      <c r="B156" s="31"/>
      <c r="C156" s="32"/>
      <c r="D156" s="50"/>
      <c r="E156" s="51"/>
      <c r="F156" s="52"/>
    </row>
    <row r="157" spans="1:6" x14ac:dyDescent="0.25">
      <c r="A157" s="30"/>
      <c r="B157" s="53"/>
      <c r="C157" s="32"/>
      <c r="D157" s="47"/>
      <c r="E157" s="44"/>
      <c r="F157" s="45"/>
    </row>
    <row r="158" spans="1:6" x14ac:dyDescent="0.25">
      <c r="A158" s="30"/>
      <c r="B158" s="53"/>
      <c r="C158" s="32"/>
      <c r="D158" s="47"/>
      <c r="E158" s="44"/>
      <c r="F158" s="45"/>
    </row>
    <row r="159" spans="1:6" x14ac:dyDescent="0.25">
      <c r="A159" s="30"/>
      <c r="B159" s="53"/>
      <c r="C159" s="32"/>
      <c r="D159" s="47"/>
      <c r="E159" s="44"/>
      <c r="F159" s="45"/>
    </row>
    <row r="160" spans="1:6" x14ac:dyDescent="0.25">
      <c r="A160" s="30"/>
      <c r="B160" s="53"/>
      <c r="C160" s="32"/>
      <c r="D160" s="47"/>
      <c r="E160" s="44"/>
      <c r="F160" s="45"/>
    </row>
    <row r="161" spans="1:6" x14ac:dyDescent="0.25">
      <c r="A161" s="30"/>
      <c r="B161" s="53"/>
      <c r="C161" s="32"/>
      <c r="D161" s="47"/>
      <c r="E161" s="44"/>
      <c r="F161" s="45"/>
    </row>
    <row r="162" spans="1:6" x14ac:dyDescent="0.25">
      <c r="A162" s="30"/>
      <c r="B162" s="53"/>
      <c r="C162" s="32"/>
      <c r="D162" s="47"/>
      <c r="E162" s="44"/>
      <c r="F162" s="45"/>
    </row>
    <row r="163" spans="1:6" x14ac:dyDescent="0.25">
      <c r="A163" s="30"/>
      <c r="B163" s="53"/>
      <c r="C163" s="32"/>
      <c r="D163" s="47"/>
      <c r="E163" s="44"/>
      <c r="F163" s="45"/>
    </row>
    <row r="164" spans="1:6" x14ac:dyDescent="0.25">
      <c r="A164" s="30"/>
      <c r="B164" s="53"/>
      <c r="C164" s="32"/>
      <c r="D164" s="47"/>
      <c r="E164" s="44"/>
      <c r="F164" s="45"/>
    </row>
    <row r="165" spans="1:6" x14ac:dyDescent="0.25">
      <c r="A165" s="30"/>
      <c r="B165" s="31"/>
      <c r="C165" s="32"/>
      <c r="D165" s="50"/>
      <c r="E165" s="51"/>
      <c r="F165" s="52"/>
    </row>
    <row r="166" spans="1:6" x14ac:dyDescent="0.25">
      <c r="A166" s="30"/>
      <c r="B166" s="31"/>
      <c r="C166" s="32"/>
      <c r="D166" s="50"/>
      <c r="E166" s="51"/>
      <c r="F166" s="52"/>
    </row>
    <row r="167" spans="1:6" x14ac:dyDescent="0.25">
      <c r="A167" s="30"/>
      <c r="B167" s="42"/>
      <c r="C167" s="32"/>
      <c r="D167" s="47"/>
      <c r="E167" s="44"/>
      <c r="F167" s="45"/>
    </row>
    <row r="168" spans="1:6" s="54" customFormat="1" x14ac:dyDescent="0.25">
      <c r="A168" s="30"/>
      <c r="B168" s="31"/>
      <c r="C168" s="32"/>
      <c r="D168" s="50"/>
      <c r="E168" s="51"/>
      <c r="F168" s="52"/>
    </row>
    <row r="169" spans="1:6" s="54" customFormat="1" x14ac:dyDescent="0.25">
      <c r="A169" s="30"/>
      <c r="B169" s="31"/>
      <c r="C169" s="32"/>
      <c r="D169" s="50"/>
      <c r="E169" s="51"/>
      <c r="F169" s="52"/>
    </row>
    <row r="170" spans="1:6" s="54" customFormat="1" x14ac:dyDescent="0.25">
      <c r="A170" s="30"/>
      <c r="B170" s="53"/>
      <c r="C170" s="32"/>
      <c r="D170" s="47"/>
      <c r="E170" s="44"/>
      <c r="F170" s="45"/>
    </row>
    <row r="171" spans="1:6" s="54" customFormat="1" x14ac:dyDescent="0.25">
      <c r="A171" s="30"/>
      <c r="B171" s="53"/>
      <c r="C171" s="32"/>
      <c r="D171" s="47"/>
      <c r="E171" s="44"/>
      <c r="F171" s="45"/>
    </row>
    <row r="172" spans="1:6" s="54" customFormat="1" x14ac:dyDescent="0.25">
      <c r="A172" s="30"/>
      <c r="B172" s="53"/>
      <c r="C172" s="32"/>
      <c r="D172" s="47"/>
      <c r="E172" s="44"/>
      <c r="F172" s="45"/>
    </row>
    <row r="173" spans="1:6" s="54" customFormat="1" x14ac:dyDescent="0.25">
      <c r="A173" s="30"/>
      <c r="B173" s="53"/>
      <c r="C173" s="32"/>
      <c r="D173" s="47"/>
      <c r="E173" s="44"/>
      <c r="F173" s="45"/>
    </row>
    <row r="174" spans="1:6" s="54" customFormat="1" x14ac:dyDescent="0.25">
      <c r="A174" s="30"/>
      <c r="B174" s="53"/>
      <c r="C174" s="32"/>
      <c r="D174" s="47"/>
      <c r="E174" s="44"/>
      <c r="F174" s="45"/>
    </row>
    <row r="175" spans="1:6" s="54" customFormat="1" x14ac:dyDescent="0.25">
      <c r="A175" s="30"/>
      <c r="B175" s="53"/>
      <c r="C175" s="32"/>
      <c r="D175" s="47"/>
      <c r="E175" s="44"/>
      <c r="F175" s="45"/>
    </row>
    <row r="176" spans="1:6" s="54" customFormat="1" x14ac:dyDescent="0.25">
      <c r="A176" s="30"/>
      <c r="B176" s="53"/>
      <c r="C176" s="32"/>
      <c r="D176" s="47"/>
      <c r="E176" s="44"/>
      <c r="F176" s="45"/>
    </row>
    <row r="177" spans="1:6" s="54" customFormat="1" x14ac:dyDescent="0.25">
      <c r="A177" s="30"/>
      <c r="B177" s="53"/>
      <c r="C177" s="32"/>
      <c r="D177" s="47"/>
      <c r="E177" s="44"/>
      <c r="F177" s="45"/>
    </row>
    <row r="178" spans="1:6" s="54" customFormat="1" x14ac:dyDescent="0.25">
      <c r="A178" s="30"/>
      <c r="B178" s="53"/>
      <c r="C178" s="32"/>
      <c r="D178" s="47"/>
      <c r="E178" s="44"/>
      <c r="F178" s="45"/>
    </row>
    <row r="179" spans="1:6" s="54" customFormat="1" x14ac:dyDescent="0.25">
      <c r="A179" s="30"/>
      <c r="B179" s="53"/>
      <c r="C179" s="32"/>
      <c r="D179" s="47"/>
      <c r="E179" s="44"/>
      <c r="F179" s="45"/>
    </row>
    <row r="180" spans="1:6" s="54" customFormat="1" x14ac:dyDescent="0.25">
      <c r="A180" s="30"/>
      <c r="B180" s="53"/>
      <c r="C180" s="32"/>
      <c r="D180" s="47"/>
      <c r="E180" s="44"/>
      <c r="F180" s="45"/>
    </row>
    <row r="181" spans="1:6" s="54" customFormat="1" x14ac:dyDescent="0.25">
      <c r="A181" s="30"/>
      <c r="B181" s="53"/>
      <c r="C181" s="32"/>
      <c r="D181" s="47"/>
      <c r="E181" s="44"/>
      <c r="F181" s="45"/>
    </row>
    <row r="182" spans="1:6" s="54" customFormat="1" x14ac:dyDescent="0.25">
      <c r="A182" s="30"/>
      <c r="B182" s="53"/>
      <c r="C182" s="32"/>
      <c r="D182" s="47"/>
      <c r="E182" s="44"/>
      <c r="F182" s="45"/>
    </row>
    <row r="183" spans="1:6" s="54" customFormat="1" x14ac:dyDescent="0.25">
      <c r="A183" s="30"/>
      <c r="B183" s="53"/>
      <c r="C183" s="32"/>
      <c r="D183" s="47"/>
      <c r="E183" s="44"/>
      <c r="F183" s="45"/>
    </row>
    <row r="184" spans="1:6" x14ac:dyDescent="0.25">
      <c r="A184" s="30"/>
      <c r="B184" s="31"/>
      <c r="C184" s="32"/>
      <c r="D184" s="50"/>
      <c r="E184" s="51"/>
      <c r="F184" s="52"/>
    </row>
    <row r="185" spans="1:6" x14ac:dyDescent="0.25">
      <c r="A185" s="30"/>
      <c r="B185" s="42"/>
      <c r="C185" s="32"/>
      <c r="D185" s="47"/>
      <c r="E185" s="44"/>
      <c r="F185" s="45"/>
    </row>
    <row r="186" spans="1:6" s="54" customFormat="1" x14ac:dyDescent="0.25">
      <c r="A186" s="30"/>
      <c r="B186" s="31"/>
      <c r="C186" s="32"/>
      <c r="D186" s="50"/>
      <c r="E186" s="51"/>
      <c r="F186" s="52"/>
    </row>
    <row r="187" spans="1:6" s="54" customFormat="1" x14ac:dyDescent="0.25">
      <c r="A187" s="30"/>
      <c r="B187" s="31"/>
      <c r="C187" s="32"/>
      <c r="D187" s="50"/>
      <c r="E187" s="51"/>
      <c r="F187" s="52"/>
    </row>
    <row r="188" spans="1:6" s="54" customFormat="1" x14ac:dyDescent="0.25">
      <c r="A188" s="30"/>
      <c r="B188" s="53"/>
      <c r="C188" s="32"/>
      <c r="D188" s="47"/>
      <c r="E188" s="44"/>
      <c r="F188" s="45"/>
    </row>
    <row r="189" spans="1:6" s="54" customFormat="1" x14ac:dyDescent="0.25">
      <c r="A189" s="30"/>
      <c r="B189" s="53"/>
      <c r="C189" s="32"/>
      <c r="D189" s="47"/>
      <c r="E189" s="44"/>
      <c r="F189" s="45"/>
    </row>
    <row r="190" spans="1:6" s="54" customFormat="1" x14ac:dyDescent="0.25">
      <c r="A190" s="30"/>
      <c r="B190" s="53"/>
      <c r="C190" s="41"/>
      <c r="D190" s="59"/>
      <c r="E190" s="60"/>
      <c r="F190" s="61"/>
    </row>
    <row r="191" spans="1:6" s="54" customFormat="1" x14ac:dyDescent="0.25">
      <c r="A191" s="30"/>
      <c r="B191" s="53"/>
      <c r="C191" s="32"/>
      <c r="D191" s="47"/>
      <c r="E191" s="44"/>
      <c r="F191" s="45"/>
    </row>
    <row r="192" spans="1:6" s="54" customFormat="1" x14ac:dyDescent="0.25">
      <c r="A192" s="30"/>
      <c r="B192" s="42"/>
      <c r="C192" s="32"/>
      <c r="D192" s="47"/>
      <c r="E192" s="44"/>
      <c r="F192" s="45"/>
    </row>
    <row r="193" spans="1:6" s="54" customFormat="1" x14ac:dyDescent="0.25">
      <c r="A193" s="30"/>
      <c r="B193" s="42"/>
      <c r="C193" s="32"/>
      <c r="D193" s="47"/>
      <c r="E193" s="44"/>
      <c r="F193" s="45"/>
    </row>
    <row r="194" spans="1:6" s="54" customFormat="1" x14ac:dyDescent="0.25">
      <c r="A194" s="30"/>
      <c r="B194" s="42"/>
      <c r="C194" s="32"/>
      <c r="D194" s="47"/>
      <c r="E194" s="44"/>
      <c r="F194" s="45"/>
    </row>
    <row r="195" spans="1:6" s="54" customFormat="1" x14ac:dyDescent="0.25">
      <c r="A195" s="30"/>
      <c r="B195" s="42"/>
      <c r="C195" s="32"/>
      <c r="D195" s="47"/>
      <c r="E195" s="44"/>
      <c r="F195" s="45"/>
    </row>
    <row r="196" spans="1:6" s="54" customFormat="1" x14ac:dyDescent="0.25">
      <c r="A196" s="30"/>
      <c r="B196" s="42"/>
      <c r="C196" s="32"/>
      <c r="D196" s="47"/>
      <c r="E196" s="44"/>
      <c r="F196" s="52"/>
    </row>
    <row r="197" spans="1:6" x14ac:dyDescent="0.25">
      <c r="A197" s="30"/>
      <c r="B197" s="31"/>
      <c r="C197" s="32"/>
      <c r="D197" s="50"/>
      <c r="E197" s="51"/>
      <c r="F197" s="52"/>
    </row>
    <row r="198" spans="1:6" x14ac:dyDescent="0.25">
      <c r="A198" s="30"/>
      <c r="B198" s="31"/>
      <c r="C198" s="32"/>
      <c r="D198" s="50"/>
      <c r="E198" s="51"/>
      <c r="F198" s="52"/>
    </row>
    <row r="199" spans="1:6" s="54" customFormat="1" x14ac:dyDescent="0.25">
      <c r="A199" s="30"/>
      <c r="B199" s="31"/>
      <c r="C199" s="32"/>
      <c r="D199" s="50"/>
      <c r="E199" s="51"/>
      <c r="F199" s="52"/>
    </row>
    <row r="200" spans="1:6" s="54" customFormat="1" x14ac:dyDescent="0.25">
      <c r="A200" s="30"/>
      <c r="B200" s="31"/>
      <c r="C200" s="32"/>
      <c r="D200" s="50"/>
      <c r="E200" s="51"/>
      <c r="F200" s="52"/>
    </row>
    <row r="201" spans="1:6" s="54" customFormat="1" x14ac:dyDescent="0.25">
      <c r="A201" s="30"/>
      <c r="B201" s="53"/>
      <c r="C201" s="32"/>
      <c r="D201" s="47"/>
      <c r="E201" s="44"/>
      <c r="F201" s="45"/>
    </row>
    <row r="202" spans="1:6" s="54" customFormat="1" x14ac:dyDescent="0.25">
      <c r="A202" s="30"/>
      <c r="B202" s="53"/>
      <c r="C202" s="32"/>
      <c r="D202" s="47"/>
      <c r="E202" s="44"/>
      <c r="F202" s="45"/>
    </row>
    <row r="203" spans="1:6" s="54" customFormat="1" x14ac:dyDescent="0.25">
      <c r="A203" s="30"/>
      <c r="B203" s="53"/>
      <c r="C203" s="32"/>
      <c r="D203" s="47"/>
      <c r="E203" s="44"/>
      <c r="F203" s="45"/>
    </row>
    <row r="204" spans="1:6" s="54" customFormat="1" x14ac:dyDescent="0.25">
      <c r="A204" s="30"/>
      <c r="B204" s="53"/>
      <c r="C204" s="32"/>
      <c r="D204" s="47"/>
      <c r="E204" s="44"/>
      <c r="F204" s="45"/>
    </row>
    <row r="205" spans="1:6" s="54" customFormat="1" x14ac:dyDescent="0.25">
      <c r="A205" s="30"/>
      <c r="B205" s="53"/>
      <c r="C205" s="32"/>
      <c r="D205" s="47"/>
      <c r="E205" s="44"/>
      <c r="F205" s="45"/>
    </row>
    <row r="206" spans="1:6" s="54" customFormat="1" x14ac:dyDescent="0.25">
      <c r="A206" s="30"/>
      <c r="B206" s="53"/>
      <c r="C206" s="32"/>
      <c r="D206" s="47"/>
      <c r="E206" s="44"/>
      <c r="F206" s="45"/>
    </row>
    <row r="207" spans="1:6" s="54" customFormat="1" x14ac:dyDescent="0.25">
      <c r="A207" s="30"/>
      <c r="B207" s="53"/>
      <c r="C207" s="32"/>
      <c r="D207" s="50"/>
      <c r="E207" s="51"/>
      <c r="F207" s="52"/>
    </row>
    <row r="208" spans="1:6" s="54" customFormat="1" x14ac:dyDescent="0.25">
      <c r="A208" s="30"/>
      <c r="B208" s="53"/>
      <c r="C208" s="32"/>
      <c r="D208" s="47"/>
      <c r="E208" s="44"/>
      <c r="F208" s="45"/>
    </row>
    <row r="209" spans="1:6" s="54" customFormat="1" x14ac:dyDescent="0.25">
      <c r="A209" s="30"/>
      <c r="B209" s="53"/>
      <c r="C209" s="32"/>
      <c r="D209" s="47"/>
      <c r="E209" s="44"/>
      <c r="F209" s="45"/>
    </row>
    <row r="210" spans="1:6" s="54" customFormat="1" x14ac:dyDescent="0.25">
      <c r="A210" s="30"/>
      <c r="B210" s="53"/>
      <c r="C210" s="32"/>
      <c r="D210" s="47"/>
      <c r="E210" s="44"/>
      <c r="F210" s="45"/>
    </row>
    <row r="211" spans="1:6" s="54" customFormat="1" x14ac:dyDescent="0.25">
      <c r="A211" s="30"/>
      <c r="B211" s="53"/>
      <c r="C211" s="32"/>
      <c r="D211" s="47"/>
      <c r="E211" s="44"/>
      <c r="F211" s="45"/>
    </row>
    <row r="212" spans="1:6" s="54" customFormat="1" x14ac:dyDescent="0.25">
      <c r="A212" s="30"/>
      <c r="B212" s="53"/>
      <c r="C212" s="32"/>
      <c r="D212" s="47"/>
      <c r="E212" s="44"/>
      <c r="F212" s="45"/>
    </row>
    <row r="213" spans="1:6" s="54" customFormat="1" x14ac:dyDescent="0.25">
      <c r="A213" s="30"/>
      <c r="B213" s="53"/>
      <c r="C213" s="32"/>
      <c r="D213" s="47"/>
      <c r="E213" s="44"/>
      <c r="F213" s="45"/>
    </row>
    <row r="214" spans="1:6" s="54" customFormat="1" x14ac:dyDescent="0.25">
      <c r="A214" s="30"/>
      <c r="B214" s="53"/>
      <c r="C214" s="32"/>
      <c r="D214" s="47"/>
      <c r="E214" s="44"/>
      <c r="F214" s="45"/>
    </row>
    <row r="215" spans="1:6" s="54" customFormat="1" x14ac:dyDescent="0.25">
      <c r="A215" s="30"/>
      <c r="B215" s="53"/>
      <c r="C215" s="32"/>
      <c r="D215" s="47"/>
      <c r="E215" s="44"/>
      <c r="F215" s="45"/>
    </row>
    <row r="216" spans="1:6" s="54" customFormat="1" x14ac:dyDescent="0.25">
      <c r="A216" s="30"/>
      <c r="B216" s="53"/>
      <c r="C216" s="32"/>
      <c r="D216" s="47"/>
      <c r="E216" s="44"/>
      <c r="F216" s="45"/>
    </row>
    <row r="217" spans="1:6" s="54" customFormat="1" x14ac:dyDescent="0.25">
      <c r="A217" s="30"/>
      <c r="B217" s="53"/>
      <c r="C217" s="32"/>
      <c r="D217" s="47"/>
      <c r="E217" s="44"/>
      <c r="F217" s="45"/>
    </row>
    <row r="218" spans="1:6" s="54" customFormat="1" x14ac:dyDescent="0.25">
      <c r="A218" s="30"/>
      <c r="B218" s="53"/>
      <c r="C218" s="32"/>
      <c r="D218" s="47"/>
      <c r="E218" s="44"/>
      <c r="F218" s="45"/>
    </row>
    <row r="219" spans="1:6" s="54" customFormat="1" x14ac:dyDescent="0.25">
      <c r="A219" s="30"/>
      <c r="B219" s="53"/>
      <c r="C219" s="32"/>
      <c r="D219" s="47"/>
      <c r="E219" s="44"/>
      <c r="F219" s="45"/>
    </row>
    <row r="220" spans="1:6" s="54" customFormat="1" x14ac:dyDescent="0.25">
      <c r="A220" s="30"/>
      <c r="B220" s="53"/>
      <c r="C220" s="32"/>
      <c r="D220" s="50"/>
      <c r="E220" s="51"/>
      <c r="F220" s="52"/>
    </row>
    <row r="221" spans="1:6" x14ac:dyDescent="0.25">
      <c r="A221" s="30"/>
      <c r="B221" s="31"/>
      <c r="C221" s="32"/>
      <c r="D221" s="50"/>
      <c r="E221" s="51"/>
      <c r="F221" s="52"/>
    </row>
    <row r="222" spans="1:6" x14ac:dyDescent="0.25">
      <c r="A222" s="30"/>
      <c r="B222" s="31"/>
      <c r="C222" s="32"/>
      <c r="D222" s="50"/>
      <c r="E222" s="51"/>
      <c r="F222" s="52"/>
    </row>
    <row r="223" spans="1:6" s="54" customFormat="1" x14ac:dyDescent="0.25">
      <c r="A223" s="30"/>
      <c r="B223" s="31"/>
      <c r="C223" s="32"/>
      <c r="D223" s="50"/>
      <c r="E223" s="51"/>
      <c r="F223" s="52"/>
    </row>
    <row r="224" spans="1:6" s="54" customFormat="1" x14ac:dyDescent="0.25">
      <c r="A224" s="30"/>
      <c r="B224" s="31"/>
      <c r="C224" s="32"/>
      <c r="D224" s="50"/>
      <c r="E224" s="51"/>
      <c r="F224" s="52"/>
    </row>
    <row r="225" spans="1:6" s="54" customFormat="1" x14ac:dyDescent="0.25">
      <c r="A225" s="30"/>
      <c r="B225" s="53"/>
      <c r="C225" s="32"/>
      <c r="D225" s="47"/>
      <c r="E225" s="44"/>
      <c r="F225" s="45"/>
    </row>
    <row r="226" spans="1:6" s="54" customFormat="1" x14ac:dyDescent="0.25">
      <c r="A226" s="30"/>
      <c r="B226" s="53"/>
      <c r="C226" s="41"/>
      <c r="D226" s="59"/>
      <c r="E226" s="60"/>
      <c r="F226" s="61"/>
    </row>
    <row r="227" spans="1:6" s="54" customFormat="1" x14ac:dyDescent="0.25">
      <c r="A227" s="30"/>
      <c r="B227" s="53"/>
      <c r="C227" s="32"/>
      <c r="D227" s="47"/>
      <c r="E227" s="44"/>
      <c r="F227" s="45"/>
    </row>
    <row r="228" spans="1:6" s="54" customFormat="1" x14ac:dyDescent="0.25">
      <c r="A228" s="30"/>
      <c r="B228" s="53"/>
      <c r="C228" s="32"/>
      <c r="D228" s="47"/>
      <c r="E228" s="44"/>
      <c r="F228" s="45"/>
    </row>
    <row r="229" spans="1:6" s="54" customFormat="1" x14ac:dyDescent="0.25">
      <c r="A229" s="30"/>
      <c r="B229" s="53"/>
      <c r="C229" s="32"/>
      <c r="D229" s="47"/>
      <c r="E229" s="44"/>
      <c r="F229" s="45"/>
    </row>
    <row r="230" spans="1:6" s="54" customFormat="1" x14ac:dyDescent="0.25">
      <c r="A230" s="30"/>
      <c r="B230" s="53"/>
      <c r="C230" s="32"/>
      <c r="D230" s="47"/>
      <c r="E230" s="44"/>
      <c r="F230" s="45"/>
    </row>
    <row r="231" spans="1:6" s="54" customFormat="1" x14ac:dyDescent="0.25">
      <c r="A231" s="30"/>
      <c r="B231" s="53"/>
      <c r="C231" s="41"/>
      <c r="D231" s="59"/>
      <c r="E231" s="60"/>
      <c r="F231" s="61"/>
    </row>
    <row r="232" spans="1:6" s="54" customFormat="1" x14ac:dyDescent="0.25">
      <c r="A232" s="30"/>
      <c r="B232" s="53"/>
      <c r="C232" s="32"/>
      <c r="D232" s="47"/>
      <c r="E232" s="44"/>
      <c r="F232" s="45"/>
    </row>
    <row r="233" spans="1:6" s="54" customFormat="1" x14ac:dyDescent="0.25">
      <c r="A233" s="30"/>
      <c r="B233" s="53"/>
      <c r="C233" s="32"/>
      <c r="D233" s="47"/>
      <c r="E233" s="44"/>
      <c r="F233" s="45"/>
    </row>
    <row r="234" spans="1:6" s="54" customFormat="1" x14ac:dyDescent="0.25">
      <c r="A234" s="30"/>
      <c r="B234" s="53"/>
      <c r="C234" s="32"/>
      <c r="D234" s="47"/>
      <c r="E234" s="44"/>
      <c r="F234" s="45"/>
    </row>
    <row r="235" spans="1:6" s="54" customFormat="1" x14ac:dyDescent="0.25">
      <c r="A235" s="30"/>
      <c r="B235" s="53"/>
      <c r="C235" s="32"/>
      <c r="D235" s="47"/>
      <c r="E235" s="44"/>
      <c r="F235" s="45"/>
    </row>
    <row r="236" spans="1:6" s="54" customFormat="1" x14ac:dyDescent="0.25">
      <c r="A236" s="30"/>
      <c r="B236" s="53"/>
      <c r="C236" s="41"/>
      <c r="D236" s="59"/>
      <c r="E236" s="60"/>
      <c r="F236" s="61"/>
    </row>
    <row r="237" spans="1:6" s="54" customFormat="1" x14ac:dyDescent="0.25">
      <c r="A237" s="30"/>
      <c r="B237" s="53"/>
      <c r="C237" s="32"/>
      <c r="D237" s="47"/>
      <c r="E237" s="44"/>
      <c r="F237" s="45"/>
    </row>
    <row r="238" spans="1:6" s="54" customFormat="1" x14ac:dyDescent="0.25">
      <c r="A238" s="30"/>
      <c r="B238" s="53"/>
      <c r="C238" s="32"/>
      <c r="D238" s="47"/>
      <c r="E238" s="44"/>
      <c r="F238" s="45"/>
    </row>
    <row r="239" spans="1:6" x14ac:dyDescent="0.25">
      <c r="A239" s="30"/>
      <c r="B239" s="53"/>
      <c r="C239" s="32"/>
      <c r="D239" s="47"/>
      <c r="E239" s="44"/>
      <c r="F239" s="45"/>
    </row>
    <row r="240" spans="1:6" x14ac:dyDescent="0.25">
      <c r="A240" s="30"/>
      <c r="B240" s="53"/>
      <c r="C240" s="32"/>
      <c r="D240" s="47"/>
      <c r="E240" s="44"/>
      <c r="F240" s="45"/>
    </row>
    <row r="241" spans="1:6" x14ac:dyDescent="0.25">
      <c r="A241" s="30"/>
      <c r="B241" s="53"/>
      <c r="C241" s="32"/>
      <c r="D241" s="47"/>
      <c r="E241" s="44"/>
      <c r="F241" s="45"/>
    </row>
    <row r="242" spans="1:6" x14ac:dyDescent="0.25">
      <c r="A242" s="30"/>
      <c r="B242" s="31"/>
      <c r="C242" s="32"/>
      <c r="D242" s="50"/>
      <c r="E242" s="51"/>
      <c r="F242" s="52"/>
    </row>
    <row r="243" spans="1:6" x14ac:dyDescent="0.25">
      <c r="A243" s="30"/>
      <c r="B243" s="31"/>
      <c r="C243" s="32"/>
      <c r="D243" s="50"/>
      <c r="E243" s="51"/>
      <c r="F243" s="52"/>
    </row>
    <row r="244" spans="1:6" s="54" customFormat="1" x14ac:dyDescent="0.25">
      <c r="A244" s="30"/>
      <c r="B244" s="31"/>
      <c r="C244" s="32"/>
      <c r="D244" s="50"/>
      <c r="E244" s="51"/>
      <c r="F244" s="52"/>
    </row>
    <row r="245" spans="1:6" s="54" customFormat="1" x14ac:dyDescent="0.25">
      <c r="A245" s="30"/>
      <c r="B245" s="31"/>
      <c r="C245" s="32"/>
      <c r="D245" s="50"/>
      <c r="E245" s="51"/>
      <c r="F245" s="52"/>
    </row>
    <row r="246" spans="1:6" s="54" customFormat="1" x14ac:dyDescent="0.25">
      <c r="A246" s="30"/>
      <c r="B246" s="53"/>
      <c r="C246" s="32"/>
      <c r="D246" s="47"/>
      <c r="E246" s="44"/>
      <c r="F246" s="45"/>
    </row>
    <row r="247" spans="1:6" s="54" customFormat="1" x14ac:dyDescent="0.25">
      <c r="A247" s="30"/>
      <c r="B247" s="53"/>
      <c r="C247" s="32"/>
      <c r="D247" s="47"/>
      <c r="E247" s="44"/>
      <c r="F247" s="45"/>
    </row>
    <row r="248" spans="1:6" s="54" customFormat="1" x14ac:dyDescent="0.25">
      <c r="A248" s="30"/>
      <c r="B248" s="53"/>
      <c r="C248" s="32"/>
      <c r="D248" s="47"/>
      <c r="E248" s="44"/>
      <c r="F248" s="45"/>
    </row>
    <row r="249" spans="1:6" x14ac:dyDescent="0.25">
      <c r="A249" s="30"/>
      <c r="B249" s="31"/>
      <c r="C249" s="32"/>
      <c r="D249" s="50"/>
      <c r="E249" s="51"/>
      <c r="F249" s="52"/>
    </row>
    <row r="250" spans="1:6" x14ac:dyDescent="0.25">
      <c r="A250" s="30"/>
      <c r="B250" s="31"/>
      <c r="C250" s="32"/>
      <c r="D250" s="50"/>
      <c r="E250" s="51"/>
      <c r="F250" s="52"/>
    </row>
    <row r="251" spans="1:6" s="54" customFormat="1" x14ac:dyDescent="0.25">
      <c r="A251" s="30"/>
      <c r="B251" s="31"/>
      <c r="C251" s="32"/>
      <c r="D251" s="50"/>
      <c r="E251" s="51"/>
      <c r="F251" s="52"/>
    </row>
    <row r="252" spans="1:6" s="54" customFormat="1" x14ac:dyDescent="0.25">
      <c r="A252" s="30"/>
      <c r="B252" s="31"/>
      <c r="C252" s="32"/>
      <c r="D252" s="50"/>
      <c r="E252" s="51"/>
      <c r="F252" s="52"/>
    </row>
    <row r="253" spans="1:6" s="54" customFormat="1" x14ac:dyDescent="0.25">
      <c r="A253" s="30"/>
      <c r="B253" s="53"/>
      <c r="C253" s="32"/>
      <c r="D253" s="47"/>
      <c r="E253" s="44"/>
      <c r="F253" s="45"/>
    </row>
    <row r="254" spans="1:6" s="54" customFormat="1" x14ac:dyDescent="0.25">
      <c r="A254" s="30"/>
      <c r="B254" s="62"/>
      <c r="C254" s="32"/>
      <c r="D254" s="63"/>
      <c r="E254" s="44"/>
      <c r="F254" s="45"/>
    </row>
    <row r="255" spans="1:6" s="54" customFormat="1" x14ac:dyDescent="0.25">
      <c r="A255" s="30"/>
      <c r="B255" s="62"/>
      <c r="C255" s="32"/>
      <c r="D255" s="63"/>
      <c r="E255" s="44"/>
      <c r="F255" s="45"/>
    </row>
    <row r="256" spans="1:6" s="54" customFormat="1" x14ac:dyDescent="0.25">
      <c r="A256" s="30"/>
      <c r="B256" s="62"/>
      <c r="C256" s="32"/>
      <c r="D256" s="63"/>
      <c r="E256" s="44"/>
      <c r="F256" s="45"/>
    </row>
    <row r="257" spans="1:6" s="54" customFormat="1" x14ac:dyDescent="0.25">
      <c r="A257" s="30"/>
      <c r="B257" s="62"/>
      <c r="C257" s="32"/>
      <c r="D257" s="63"/>
      <c r="E257" s="44"/>
      <c r="F257" s="45"/>
    </row>
    <row r="258" spans="1:6" s="54" customFormat="1" x14ac:dyDescent="0.25">
      <c r="A258" s="30"/>
      <c r="B258" s="62"/>
      <c r="C258" s="32"/>
      <c r="D258" s="63"/>
      <c r="E258" s="44"/>
      <c r="F258" s="45"/>
    </row>
    <row r="259" spans="1:6" s="54" customFormat="1" x14ac:dyDescent="0.25">
      <c r="A259" s="30"/>
      <c r="B259" s="62"/>
      <c r="C259" s="32"/>
      <c r="D259" s="63"/>
      <c r="E259" s="44"/>
      <c r="F259" s="45"/>
    </row>
    <row r="260" spans="1:6" s="54" customFormat="1" x14ac:dyDescent="0.25">
      <c r="A260" s="30"/>
      <c r="B260" s="62"/>
      <c r="C260" s="32"/>
      <c r="D260" s="63"/>
      <c r="E260" s="44"/>
      <c r="F260" s="45"/>
    </row>
    <row r="261" spans="1:6" s="54" customFormat="1" x14ac:dyDescent="0.25">
      <c r="A261" s="30"/>
      <c r="B261" s="62"/>
      <c r="C261" s="32"/>
      <c r="D261" s="63"/>
      <c r="E261" s="44"/>
      <c r="F261" s="45"/>
    </row>
    <row r="262" spans="1:6" s="54" customFormat="1" x14ac:dyDescent="0.25">
      <c r="A262" s="30"/>
      <c r="B262" s="62"/>
      <c r="C262" s="32"/>
      <c r="D262" s="63"/>
      <c r="E262" s="44"/>
      <c r="F262" s="45"/>
    </row>
    <row r="263" spans="1:6" s="54" customFormat="1" x14ac:dyDescent="0.25">
      <c r="A263" s="30"/>
      <c r="B263" s="62"/>
      <c r="C263" s="32"/>
      <c r="D263" s="63"/>
      <c r="E263" s="44"/>
      <c r="F263" s="45"/>
    </row>
    <row r="264" spans="1:6" s="54" customFormat="1" x14ac:dyDescent="0.25">
      <c r="A264" s="30"/>
      <c r="B264" s="62"/>
      <c r="C264" s="32"/>
      <c r="D264" s="63"/>
      <c r="E264" s="44"/>
      <c r="F264" s="45"/>
    </row>
    <row r="265" spans="1:6" s="54" customFormat="1" x14ac:dyDescent="0.25">
      <c r="A265" s="30"/>
      <c r="B265" s="62"/>
      <c r="C265" s="32"/>
      <c r="D265" s="63"/>
      <c r="E265" s="44"/>
      <c r="F265" s="45"/>
    </row>
    <row r="266" spans="1:6" s="54" customFormat="1" x14ac:dyDescent="0.25">
      <c r="A266" s="30"/>
      <c r="B266" s="62"/>
      <c r="C266" s="32"/>
      <c r="D266" s="63"/>
      <c r="E266" s="44"/>
      <c r="F266" s="45"/>
    </row>
    <row r="267" spans="1:6" s="54" customFormat="1" x14ac:dyDescent="0.25">
      <c r="A267" s="30"/>
      <c r="B267" s="62"/>
      <c r="C267" s="32"/>
      <c r="D267" s="63"/>
      <c r="E267" s="44"/>
      <c r="F267" s="45"/>
    </row>
    <row r="268" spans="1:6" s="54" customFormat="1" x14ac:dyDescent="0.25">
      <c r="A268" s="30"/>
      <c r="B268" s="53"/>
      <c r="C268" s="32"/>
      <c r="D268" s="47"/>
      <c r="E268" s="44"/>
      <c r="F268" s="45"/>
    </row>
    <row r="269" spans="1:6" s="54" customFormat="1" x14ac:dyDescent="0.25">
      <c r="A269" s="30"/>
      <c r="B269" s="62"/>
      <c r="C269" s="32"/>
      <c r="D269" s="63"/>
      <c r="E269" s="44"/>
      <c r="F269" s="45"/>
    </row>
    <row r="270" spans="1:6" s="54" customFormat="1" x14ac:dyDescent="0.25">
      <c r="A270" s="30"/>
      <c r="B270" s="62"/>
      <c r="C270" s="32"/>
      <c r="D270" s="63"/>
      <c r="E270" s="44"/>
      <c r="F270" s="45"/>
    </row>
    <row r="271" spans="1:6" s="54" customFormat="1" x14ac:dyDescent="0.25">
      <c r="A271" s="30"/>
      <c r="B271" s="62"/>
      <c r="C271" s="32"/>
      <c r="D271" s="63"/>
      <c r="E271" s="44"/>
      <c r="F271" s="45"/>
    </row>
    <row r="272" spans="1:6" s="54" customFormat="1" x14ac:dyDescent="0.25">
      <c r="A272" s="30"/>
      <c r="B272" s="62"/>
      <c r="C272" s="32"/>
      <c r="D272" s="63"/>
      <c r="E272" s="44"/>
      <c r="F272" s="45"/>
    </row>
    <row r="273" spans="1:6" s="54" customFormat="1" x14ac:dyDescent="0.25">
      <c r="A273" s="30"/>
      <c r="B273" s="62"/>
      <c r="C273" s="32"/>
      <c r="D273" s="63"/>
      <c r="E273" s="44"/>
      <c r="F273" s="45"/>
    </row>
    <row r="274" spans="1:6" s="54" customFormat="1" x14ac:dyDescent="0.25">
      <c r="A274" s="30"/>
      <c r="B274" s="62"/>
      <c r="C274" s="32"/>
      <c r="D274" s="63"/>
      <c r="E274" s="44"/>
      <c r="F274" s="45"/>
    </row>
    <row r="275" spans="1:6" s="54" customFormat="1" x14ac:dyDescent="0.25">
      <c r="A275" s="30"/>
      <c r="B275" s="62"/>
      <c r="C275" s="32"/>
      <c r="D275" s="63"/>
      <c r="E275" s="44"/>
      <c r="F275" s="45"/>
    </row>
    <row r="276" spans="1:6" s="54" customFormat="1" x14ac:dyDescent="0.25">
      <c r="A276" s="30"/>
      <c r="B276" s="62"/>
      <c r="C276" s="32"/>
      <c r="D276" s="63"/>
      <c r="E276" s="44"/>
      <c r="F276" s="45"/>
    </row>
    <row r="277" spans="1:6" s="54" customFormat="1" x14ac:dyDescent="0.25">
      <c r="A277" s="30"/>
      <c r="B277" s="62"/>
      <c r="C277" s="32"/>
      <c r="D277" s="63"/>
      <c r="E277" s="44"/>
      <c r="F277" s="45"/>
    </row>
    <row r="278" spans="1:6" s="54" customFormat="1" x14ac:dyDescent="0.25">
      <c r="A278" s="30"/>
      <c r="B278" s="53"/>
      <c r="C278" s="32"/>
      <c r="D278" s="47"/>
      <c r="E278" s="44"/>
      <c r="F278" s="45"/>
    </row>
    <row r="279" spans="1:6" x14ac:dyDescent="0.25">
      <c r="A279" s="64"/>
      <c r="B279" s="53"/>
      <c r="C279" s="32"/>
      <c r="D279" s="63"/>
      <c r="E279" s="65"/>
      <c r="F279" s="45"/>
    </row>
    <row r="280" spans="1:6" s="67" customFormat="1" ht="12.75" x14ac:dyDescent="0.2">
      <c r="A280" s="66"/>
      <c r="B280" s="53"/>
      <c r="C280" s="32"/>
      <c r="D280" s="63"/>
      <c r="E280" s="65"/>
      <c r="F280" s="45"/>
    </row>
    <row r="281" spans="1:6" s="67" customFormat="1" ht="12.75" x14ac:dyDescent="0.2">
      <c r="A281" s="68"/>
      <c r="B281" s="53"/>
      <c r="C281" s="32"/>
      <c r="D281" s="63"/>
      <c r="E281" s="65"/>
      <c r="F281" s="65"/>
    </row>
    <row r="282" spans="1:6" s="54" customFormat="1" x14ac:dyDescent="0.25">
      <c r="A282" s="30"/>
      <c r="B282" s="62"/>
      <c r="C282" s="32"/>
      <c r="D282" s="63"/>
      <c r="E282" s="44"/>
      <c r="F282" s="45"/>
    </row>
    <row r="283" spans="1:6" s="54" customFormat="1" x14ac:dyDescent="0.25">
      <c r="A283" s="30"/>
      <c r="B283" s="62"/>
      <c r="C283" s="32"/>
      <c r="D283" s="63"/>
      <c r="E283" s="44"/>
      <c r="F283" s="45"/>
    </row>
    <row r="284" spans="1:6" s="54" customFormat="1" x14ac:dyDescent="0.25">
      <c r="A284" s="30"/>
      <c r="B284" s="62"/>
      <c r="C284" s="32"/>
      <c r="D284" s="63"/>
      <c r="E284" s="44"/>
      <c r="F284" s="45"/>
    </row>
    <row r="285" spans="1:6" s="54" customFormat="1" x14ac:dyDescent="0.25">
      <c r="A285" s="30"/>
      <c r="B285" s="53"/>
      <c r="C285" s="41"/>
      <c r="D285" s="47"/>
      <c r="E285" s="44"/>
      <c r="F285" s="45"/>
    </row>
    <row r="286" spans="1:6" s="54" customFormat="1" x14ac:dyDescent="0.25">
      <c r="A286" s="30"/>
      <c r="B286" s="53"/>
      <c r="C286" s="32"/>
      <c r="D286" s="47"/>
      <c r="E286" s="44"/>
      <c r="F286" s="45"/>
    </row>
    <row r="287" spans="1:6" s="54" customFormat="1" x14ac:dyDescent="0.25">
      <c r="A287" s="30"/>
      <c r="B287" s="53"/>
      <c r="C287" s="32"/>
      <c r="D287" s="47"/>
      <c r="E287" s="44"/>
      <c r="F287" s="45"/>
    </row>
    <row r="288" spans="1:6" x14ac:dyDescent="0.25">
      <c r="A288" s="30"/>
      <c r="B288" s="31"/>
      <c r="C288" s="32"/>
      <c r="D288" s="50"/>
      <c r="E288" s="51"/>
      <c r="F288" s="52"/>
    </row>
    <row r="289" spans="1:6" x14ac:dyDescent="0.25">
      <c r="A289" s="30"/>
      <c r="B289" s="31"/>
      <c r="C289" s="32"/>
      <c r="D289" s="50"/>
      <c r="E289" s="51"/>
      <c r="F289" s="52"/>
    </row>
    <row r="290" spans="1:6" s="54" customFormat="1" x14ac:dyDescent="0.25">
      <c r="A290" s="30"/>
      <c r="B290" s="31"/>
      <c r="C290" s="32"/>
      <c r="D290" s="50"/>
      <c r="E290" s="51"/>
      <c r="F290" s="52"/>
    </row>
    <row r="291" spans="1:6" s="54" customFormat="1" x14ac:dyDescent="0.25">
      <c r="A291" s="30"/>
      <c r="B291" s="31"/>
      <c r="C291" s="32"/>
      <c r="D291" s="50"/>
      <c r="E291" s="51"/>
      <c r="F291" s="52"/>
    </row>
    <row r="292" spans="1:6" s="54" customFormat="1" x14ac:dyDescent="0.25">
      <c r="A292" s="30"/>
      <c r="B292" s="53"/>
      <c r="C292" s="32"/>
      <c r="D292" s="47"/>
      <c r="E292" s="44"/>
      <c r="F292" s="45"/>
    </row>
    <row r="293" spans="1:6" s="54" customFormat="1" x14ac:dyDescent="0.25">
      <c r="A293" s="30"/>
      <c r="B293" s="53"/>
      <c r="C293" s="32"/>
      <c r="D293" s="63"/>
      <c r="E293" s="44"/>
      <c r="F293" s="45"/>
    </row>
    <row r="294" spans="1:6" s="54" customFormat="1" x14ac:dyDescent="0.25">
      <c r="A294" s="30"/>
      <c r="B294" s="62"/>
      <c r="C294" s="32"/>
      <c r="D294" s="63"/>
      <c r="E294" s="44"/>
      <c r="F294" s="45"/>
    </row>
    <row r="295" spans="1:6" s="54" customFormat="1" x14ac:dyDescent="0.25">
      <c r="A295" s="30"/>
      <c r="B295" s="62"/>
      <c r="C295" s="32"/>
      <c r="D295" s="63"/>
      <c r="E295" s="44"/>
      <c r="F295" s="45"/>
    </row>
    <row r="296" spans="1:6" s="54" customFormat="1" x14ac:dyDescent="0.25">
      <c r="A296" s="30"/>
      <c r="B296" s="62"/>
      <c r="C296" s="32"/>
      <c r="D296" s="63"/>
      <c r="E296" s="44"/>
      <c r="F296" s="45"/>
    </row>
    <row r="297" spans="1:6" x14ac:dyDescent="0.25">
      <c r="A297" s="30"/>
      <c r="B297" s="31"/>
      <c r="C297" s="32"/>
      <c r="D297" s="50"/>
      <c r="E297" s="51"/>
      <c r="F297" s="52"/>
    </row>
    <row r="298" spans="1:6" x14ac:dyDescent="0.25">
      <c r="A298" s="30"/>
      <c r="B298" s="31"/>
      <c r="C298" s="32"/>
      <c r="D298" s="50"/>
      <c r="E298" s="51"/>
      <c r="F298" s="52"/>
    </row>
    <row r="299" spans="1:6" s="54" customFormat="1" x14ac:dyDescent="0.25">
      <c r="A299" s="30"/>
      <c r="B299" s="31"/>
      <c r="C299" s="32"/>
      <c r="D299" s="50"/>
      <c r="E299" s="51"/>
      <c r="F299" s="52"/>
    </row>
    <row r="300" spans="1:6" s="54" customFormat="1" x14ac:dyDescent="0.25">
      <c r="A300" s="30"/>
      <c r="B300" s="31"/>
      <c r="C300" s="32"/>
      <c r="D300" s="50"/>
      <c r="E300" s="51"/>
      <c r="F300" s="52"/>
    </row>
    <row r="301" spans="1:6" s="54" customFormat="1" x14ac:dyDescent="0.25">
      <c r="A301" s="30"/>
      <c r="B301" s="53"/>
      <c r="C301" s="32"/>
      <c r="D301" s="47"/>
      <c r="E301" s="44"/>
      <c r="F301" s="45"/>
    </row>
    <row r="302" spans="1:6" s="54" customFormat="1" x14ac:dyDescent="0.25">
      <c r="A302" s="30"/>
      <c r="B302" s="53"/>
      <c r="C302" s="32"/>
      <c r="D302" s="63"/>
      <c r="E302" s="44"/>
      <c r="F302" s="45"/>
    </row>
    <row r="303" spans="1:6" s="54" customFormat="1" x14ac:dyDescent="0.25">
      <c r="A303" s="30"/>
      <c r="B303" s="53"/>
      <c r="C303" s="32"/>
      <c r="D303" s="63"/>
      <c r="E303" s="44"/>
      <c r="F303" s="45"/>
    </row>
    <row r="304" spans="1:6" s="54" customFormat="1" x14ac:dyDescent="0.25">
      <c r="A304" s="30"/>
      <c r="B304" s="53"/>
      <c r="C304" s="32"/>
      <c r="D304" s="63"/>
      <c r="E304" s="44"/>
      <c r="F304" s="45"/>
    </row>
    <row r="305" spans="1:6" s="54" customFormat="1" x14ac:dyDescent="0.25">
      <c r="A305" s="30"/>
      <c r="B305" s="62"/>
      <c r="C305" s="32"/>
      <c r="D305" s="63"/>
      <c r="E305" s="44"/>
      <c r="F305" s="45"/>
    </row>
    <row r="306" spans="1:6" x14ac:dyDescent="0.25">
      <c r="A306" s="30"/>
      <c r="B306" s="31"/>
      <c r="C306" s="32"/>
      <c r="D306" s="50"/>
      <c r="E306" s="51"/>
      <c r="F306" s="52"/>
    </row>
    <row r="307" spans="1:6" x14ac:dyDescent="0.25">
      <c r="A307" s="30"/>
      <c r="B307" s="42"/>
      <c r="C307" s="32"/>
      <c r="D307" s="47"/>
      <c r="E307" s="44"/>
      <c r="F307" s="45"/>
    </row>
    <row r="308" spans="1:6" s="54" customFormat="1" x14ac:dyDescent="0.25">
      <c r="A308" s="30"/>
      <c r="B308" s="31"/>
      <c r="C308" s="32"/>
      <c r="D308" s="50"/>
      <c r="E308" s="51"/>
      <c r="F308" s="52"/>
    </row>
    <row r="309" spans="1:6" s="54" customFormat="1" x14ac:dyDescent="0.25">
      <c r="A309" s="30"/>
      <c r="B309" s="31"/>
      <c r="C309" s="32"/>
      <c r="D309" s="50"/>
      <c r="E309" s="51"/>
      <c r="F309" s="52"/>
    </row>
    <row r="310" spans="1:6" s="54" customFormat="1" x14ac:dyDescent="0.25">
      <c r="A310" s="30"/>
      <c r="B310" s="53"/>
      <c r="C310" s="32"/>
      <c r="D310" s="47"/>
      <c r="E310" s="44"/>
      <c r="F310" s="45"/>
    </row>
    <row r="311" spans="1:6" s="54" customFormat="1" x14ac:dyDescent="0.25">
      <c r="A311" s="30"/>
      <c r="B311" s="62"/>
      <c r="C311" s="32"/>
      <c r="D311" s="63"/>
      <c r="E311" s="44"/>
      <c r="F311" s="45"/>
    </row>
    <row r="312" spans="1:6" x14ac:dyDescent="0.25">
      <c r="A312" s="30"/>
      <c r="B312" s="31"/>
      <c r="C312" s="32"/>
      <c r="D312" s="50"/>
      <c r="E312" s="51"/>
      <c r="F312" s="52"/>
    </row>
    <row r="313" spans="1:6" x14ac:dyDescent="0.25">
      <c r="A313" s="30"/>
      <c r="B313" s="31"/>
      <c r="C313" s="32"/>
      <c r="D313" s="50"/>
      <c r="E313" s="51"/>
      <c r="F313" s="52"/>
    </row>
    <row r="314" spans="1:6" s="54" customFormat="1" x14ac:dyDescent="0.25">
      <c r="A314" s="30"/>
      <c r="B314" s="31"/>
      <c r="C314" s="32"/>
      <c r="D314" s="50"/>
      <c r="E314" s="51"/>
      <c r="F314" s="52"/>
    </row>
    <row r="315" spans="1:6" s="54" customFormat="1" x14ac:dyDescent="0.25">
      <c r="A315" s="30"/>
      <c r="B315" s="31"/>
      <c r="C315" s="32"/>
      <c r="D315" s="50"/>
      <c r="E315" s="51"/>
      <c r="F315" s="52"/>
    </row>
    <row r="316" spans="1:6" s="54" customFormat="1" x14ac:dyDescent="0.25">
      <c r="A316" s="30"/>
      <c r="B316" s="53"/>
      <c r="C316" s="32"/>
      <c r="D316" s="47"/>
      <c r="E316" s="44"/>
      <c r="F316" s="45"/>
    </row>
    <row r="317" spans="1:6" s="54" customFormat="1" x14ac:dyDescent="0.25">
      <c r="A317" s="30"/>
      <c r="B317" s="62"/>
      <c r="C317" s="32"/>
      <c r="D317" s="63"/>
      <c r="E317" s="44"/>
      <c r="F317" s="45"/>
    </row>
    <row r="318" spans="1:6" x14ac:dyDescent="0.25">
      <c r="A318" s="30"/>
      <c r="B318" s="31"/>
      <c r="C318" s="32"/>
      <c r="D318" s="50"/>
      <c r="E318" s="51"/>
      <c r="F318" s="52"/>
    </row>
    <row r="319" spans="1:6" x14ac:dyDescent="0.25">
      <c r="A319" s="30"/>
      <c r="B319" s="31"/>
      <c r="C319" s="32"/>
      <c r="D319" s="50"/>
      <c r="E319" s="51"/>
      <c r="F319" s="52"/>
    </row>
    <row r="320" spans="1:6" s="54" customFormat="1" x14ac:dyDescent="0.25">
      <c r="A320" s="30"/>
      <c r="B320" s="31"/>
      <c r="C320" s="32"/>
      <c r="D320" s="50"/>
      <c r="E320" s="51"/>
      <c r="F320" s="52"/>
    </row>
    <row r="321" spans="1:6" s="54" customFormat="1" x14ac:dyDescent="0.25">
      <c r="A321" s="30"/>
      <c r="B321" s="31"/>
      <c r="C321" s="32"/>
      <c r="D321" s="50"/>
      <c r="E321" s="51"/>
      <c r="F321" s="52"/>
    </row>
    <row r="322" spans="1:6" s="54" customFormat="1" x14ac:dyDescent="0.25">
      <c r="A322" s="30"/>
      <c r="B322" s="53"/>
      <c r="C322" s="32"/>
      <c r="D322" s="47"/>
      <c r="E322" s="44"/>
      <c r="F322" s="45"/>
    </row>
    <row r="323" spans="1:6" s="54" customFormat="1" x14ac:dyDescent="0.25">
      <c r="A323" s="30"/>
      <c r="B323" s="53"/>
      <c r="C323" s="32"/>
      <c r="D323" s="47"/>
      <c r="E323" s="44"/>
      <c r="F323" s="45"/>
    </row>
    <row r="324" spans="1:6" s="54" customFormat="1" x14ac:dyDescent="0.25">
      <c r="A324" s="30"/>
      <c r="B324" s="53"/>
      <c r="C324" s="32"/>
      <c r="D324" s="47"/>
      <c r="E324" s="44"/>
      <c r="F324" s="45"/>
    </row>
    <row r="325" spans="1:6" s="54" customFormat="1" x14ac:dyDescent="0.25">
      <c r="A325" s="30"/>
      <c r="B325" s="53"/>
      <c r="C325" s="32"/>
      <c r="D325" s="47"/>
      <c r="E325" s="44"/>
      <c r="F325" s="45"/>
    </row>
    <row r="326" spans="1:6" x14ac:dyDescent="0.25">
      <c r="A326" s="30"/>
      <c r="B326" s="31"/>
      <c r="C326" s="32"/>
      <c r="D326" s="50"/>
      <c r="E326" s="51"/>
      <c r="F326" s="52"/>
    </row>
    <row r="327" spans="1:6" x14ac:dyDescent="0.25">
      <c r="A327" s="30"/>
      <c r="B327" s="31"/>
      <c r="C327" s="32"/>
      <c r="D327" s="50"/>
      <c r="E327" s="51"/>
      <c r="F327" s="52"/>
    </row>
    <row r="328" spans="1:6" x14ac:dyDescent="0.25">
      <c r="A328" s="30"/>
      <c r="B328" s="31"/>
      <c r="C328" s="32"/>
      <c r="D328" s="50"/>
      <c r="E328" s="51"/>
      <c r="F328" s="52"/>
    </row>
    <row r="329" spans="1:6" x14ac:dyDescent="0.25">
      <c r="A329" s="30"/>
      <c r="B329" s="31"/>
      <c r="C329" s="32"/>
      <c r="D329" s="50"/>
      <c r="E329" s="51"/>
      <c r="F329" s="52"/>
    </row>
    <row r="330" spans="1:6" x14ac:dyDescent="0.25">
      <c r="A330" s="30"/>
      <c r="B330" s="42"/>
      <c r="C330" s="32"/>
      <c r="D330" s="50"/>
      <c r="E330" s="44"/>
      <c r="F330" s="45"/>
    </row>
    <row r="331" spans="1:6" x14ac:dyDescent="0.25">
      <c r="A331" s="30"/>
      <c r="B331" s="31"/>
      <c r="C331" s="32"/>
      <c r="D331" s="50"/>
      <c r="E331" s="51"/>
      <c r="F331" s="52"/>
    </row>
    <row r="332" spans="1:6" x14ac:dyDescent="0.25">
      <c r="A332" s="30"/>
      <c r="B332" s="31"/>
      <c r="C332" s="32"/>
      <c r="D332" s="50"/>
      <c r="E332" s="51"/>
      <c r="F332" s="52"/>
    </row>
    <row r="333" spans="1:6" x14ac:dyDescent="0.25">
      <c r="A333" s="30"/>
      <c r="B333" s="31"/>
      <c r="C333" s="32"/>
      <c r="D333" s="50"/>
      <c r="E333" s="51"/>
      <c r="F333" s="52"/>
    </row>
    <row r="334" spans="1:6" x14ac:dyDescent="0.25">
      <c r="A334" s="30"/>
      <c r="B334" s="42"/>
      <c r="C334" s="32"/>
      <c r="D334" s="47"/>
      <c r="E334" s="44"/>
      <c r="F334" s="45"/>
    </row>
    <row r="335" spans="1:6" s="54" customFormat="1" x14ac:dyDescent="0.25">
      <c r="A335" s="69"/>
      <c r="B335" s="32"/>
      <c r="C335" s="41"/>
      <c r="D335" s="50"/>
      <c r="E335" s="51"/>
      <c r="F335" s="52"/>
    </row>
    <row r="336" spans="1:6" x14ac:dyDescent="0.25">
      <c r="A336" s="30"/>
      <c r="B336" s="30"/>
      <c r="C336" s="32"/>
      <c r="D336" s="47"/>
      <c r="E336" s="44"/>
      <c r="F336" s="52"/>
    </row>
    <row r="337" spans="1:6" x14ac:dyDescent="0.25">
      <c r="A337" s="30"/>
      <c r="B337" s="31"/>
      <c r="C337" s="32"/>
      <c r="D337" s="50"/>
      <c r="E337" s="51"/>
      <c r="F337" s="52"/>
    </row>
    <row r="338" spans="1:6" x14ac:dyDescent="0.25">
      <c r="A338" s="30"/>
      <c r="B338" s="31"/>
      <c r="C338" s="32"/>
      <c r="D338" s="50"/>
      <c r="E338" s="51"/>
      <c r="F338" s="52"/>
    </row>
    <row r="339" spans="1:6" x14ac:dyDescent="0.25">
      <c r="A339" s="30"/>
      <c r="B339" s="42"/>
      <c r="C339" s="32"/>
      <c r="D339" s="47"/>
      <c r="E339" s="44"/>
      <c r="F339" s="45"/>
    </row>
    <row r="340" spans="1:6" x14ac:dyDescent="0.25">
      <c r="A340" s="30"/>
      <c r="B340" s="31"/>
      <c r="C340" s="32"/>
      <c r="D340" s="50"/>
      <c r="E340" s="51"/>
      <c r="F340" s="52"/>
    </row>
    <row r="341" spans="1:6" x14ac:dyDescent="0.25">
      <c r="A341" s="30"/>
      <c r="B341" s="31"/>
      <c r="C341" s="32"/>
      <c r="D341" s="50"/>
      <c r="E341" s="51"/>
      <c r="F341" s="52"/>
    </row>
    <row r="342" spans="1:6" x14ac:dyDescent="0.25">
      <c r="A342" s="30"/>
      <c r="B342" s="31"/>
      <c r="C342" s="32"/>
      <c r="D342" s="50"/>
      <c r="E342" s="51"/>
      <c r="F342" s="52"/>
    </row>
    <row r="343" spans="1:6" x14ac:dyDescent="0.25">
      <c r="A343" s="30"/>
      <c r="B343" s="31"/>
      <c r="C343" s="32"/>
      <c r="D343" s="50"/>
      <c r="E343" s="51"/>
      <c r="F343" s="52"/>
    </row>
    <row r="344" spans="1:6" x14ac:dyDescent="0.25">
      <c r="A344" s="30"/>
      <c r="B344" s="42"/>
      <c r="C344" s="32"/>
      <c r="D344" s="50"/>
      <c r="E344" s="44"/>
      <c r="F344" s="45"/>
    </row>
    <row r="345" spans="1:6" x14ac:dyDescent="0.25">
      <c r="A345" s="30"/>
      <c r="B345" s="42"/>
      <c r="C345" s="32"/>
      <c r="D345" s="50"/>
      <c r="E345" s="44"/>
      <c r="F345" s="45"/>
    </row>
    <row r="346" spans="1:6" x14ac:dyDescent="0.25">
      <c r="A346" s="30"/>
      <c r="B346" s="42"/>
      <c r="C346" s="32"/>
      <c r="D346" s="50"/>
      <c r="E346" s="44"/>
      <c r="F346" s="45"/>
    </row>
    <row r="347" spans="1:6" x14ac:dyDescent="0.25">
      <c r="A347" s="30"/>
      <c r="B347" s="31"/>
      <c r="C347" s="32"/>
      <c r="D347" s="50"/>
      <c r="E347" s="51"/>
      <c r="F347" s="52"/>
    </row>
    <row r="348" spans="1:6" x14ac:dyDescent="0.25">
      <c r="A348" s="30"/>
      <c r="B348" s="31"/>
      <c r="C348" s="32"/>
      <c r="D348" s="50"/>
      <c r="E348" s="51"/>
      <c r="F348" s="52"/>
    </row>
    <row r="349" spans="1:6" x14ac:dyDescent="0.25">
      <c r="A349" s="30"/>
      <c r="B349" s="31"/>
      <c r="C349" s="32"/>
      <c r="D349" s="50"/>
      <c r="E349" s="51"/>
      <c r="F349" s="52"/>
    </row>
    <row r="350" spans="1:6" x14ac:dyDescent="0.25">
      <c r="A350" s="69"/>
      <c r="B350" s="32"/>
      <c r="C350" s="41"/>
      <c r="D350" s="50"/>
      <c r="E350" s="51"/>
      <c r="F350" s="52"/>
    </row>
    <row r="351" spans="1:6" x14ac:dyDescent="0.25">
      <c r="A351" s="30"/>
      <c r="B351" s="30"/>
      <c r="C351" s="32"/>
      <c r="D351" s="47"/>
      <c r="E351" s="44"/>
      <c r="F351" s="52"/>
    </row>
    <row r="352" spans="1:6" x14ac:dyDescent="0.25">
      <c r="A352" s="30"/>
      <c r="B352" s="31"/>
      <c r="C352" s="32"/>
      <c r="D352" s="50"/>
      <c r="E352" s="51"/>
      <c r="F352" s="52"/>
    </row>
    <row r="353" spans="1:6" x14ac:dyDescent="0.25">
      <c r="A353" s="30"/>
      <c r="B353" s="31"/>
      <c r="C353" s="32"/>
      <c r="D353" s="50"/>
      <c r="E353" s="51"/>
      <c r="F353" s="52"/>
    </row>
    <row r="354" spans="1:6" x14ac:dyDescent="0.25">
      <c r="A354" s="30"/>
      <c r="B354" s="31"/>
      <c r="C354" s="32"/>
      <c r="D354" s="50"/>
      <c r="E354" s="51"/>
      <c r="F354" s="52"/>
    </row>
    <row r="355" spans="1:6" x14ac:dyDescent="0.25">
      <c r="A355" s="70"/>
      <c r="B355" s="71"/>
      <c r="C355" s="72"/>
      <c r="D355" s="73"/>
      <c r="E355" s="72"/>
      <c r="F355" s="70"/>
    </row>
    <row r="356" spans="1:6" x14ac:dyDescent="0.25">
      <c r="A356" s="74"/>
      <c r="B356" s="74"/>
      <c r="C356" s="74"/>
      <c r="D356" s="47"/>
      <c r="E356" s="44"/>
      <c r="F356" s="44"/>
    </row>
    <row r="357" spans="1:6" x14ac:dyDescent="0.25">
      <c r="A357" s="75"/>
      <c r="B357" s="76"/>
      <c r="C357" s="77"/>
      <c r="D357" s="78"/>
      <c r="E357" s="79"/>
      <c r="F357" s="79"/>
    </row>
    <row r="358" spans="1:6" x14ac:dyDescent="0.25">
      <c r="A358" s="75"/>
      <c r="B358" s="76"/>
      <c r="C358" s="77"/>
      <c r="D358" s="78"/>
      <c r="E358" s="79"/>
      <c r="F358" s="79"/>
    </row>
    <row r="359" spans="1:6" x14ac:dyDescent="0.25">
      <c r="A359" s="75"/>
      <c r="B359" s="76"/>
      <c r="C359" s="77"/>
      <c r="D359" s="78"/>
      <c r="E359" s="79"/>
      <c r="F359" s="79"/>
    </row>
    <row r="360" spans="1:6" x14ac:dyDescent="0.25">
      <c r="A360" s="75"/>
      <c r="B360" s="76"/>
      <c r="C360" s="77"/>
      <c r="D360" s="78"/>
      <c r="E360" s="79"/>
      <c r="F360" s="79"/>
    </row>
    <row r="361" spans="1:6" x14ac:dyDescent="0.25">
      <c r="A361" s="75"/>
      <c r="B361" s="76"/>
      <c r="C361" s="77"/>
      <c r="D361" s="78"/>
      <c r="E361" s="79"/>
      <c r="F361" s="79"/>
    </row>
    <row r="362" spans="1:6" x14ac:dyDescent="0.25">
      <c r="A362" s="75"/>
      <c r="B362" s="76"/>
      <c r="C362" s="77"/>
      <c r="D362" s="78"/>
      <c r="E362" s="79"/>
      <c r="F362" s="79"/>
    </row>
    <row r="363" spans="1:6" x14ac:dyDescent="0.25">
      <c r="A363" s="75"/>
      <c r="B363" s="76"/>
      <c r="C363" s="77"/>
      <c r="D363" s="78"/>
      <c r="E363" s="79"/>
      <c r="F363" s="79"/>
    </row>
    <row r="364" spans="1:6" x14ac:dyDescent="0.25">
      <c r="A364" s="75"/>
      <c r="B364" s="80"/>
      <c r="C364" s="81"/>
      <c r="D364" s="82"/>
      <c r="E364" s="79"/>
      <c r="F364" s="79"/>
    </row>
    <row r="365" spans="1:6" x14ac:dyDescent="0.25">
      <c r="A365" s="75"/>
      <c r="B365" s="80"/>
      <c r="C365" s="81"/>
      <c r="D365" s="82"/>
      <c r="E365" s="79"/>
      <c r="F365" s="79"/>
    </row>
    <row r="366" spans="1:6" x14ac:dyDescent="0.25">
      <c r="A366" s="75"/>
      <c r="B366" s="80"/>
      <c r="C366" s="81"/>
      <c r="D366" s="82"/>
      <c r="E366" s="79"/>
      <c r="F366" s="79"/>
    </row>
    <row r="367" spans="1:6" x14ac:dyDescent="0.25">
      <c r="A367" s="83"/>
      <c r="B367" s="84"/>
      <c r="C367" s="85"/>
      <c r="D367" s="82"/>
      <c r="E367" s="79"/>
      <c r="F367" s="79"/>
    </row>
    <row r="368" spans="1:6" x14ac:dyDescent="0.25">
      <c r="A368" s="83"/>
      <c r="B368" s="84"/>
      <c r="C368" s="85"/>
      <c r="D368" s="82"/>
      <c r="E368" s="79"/>
      <c r="F368" s="79"/>
    </row>
    <row r="369" spans="1:6" x14ac:dyDescent="0.25">
      <c r="A369" s="83"/>
      <c r="B369" s="84"/>
      <c r="C369" s="85"/>
      <c r="D369" s="82"/>
      <c r="E369" s="79"/>
      <c r="F369" s="79"/>
    </row>
    <row r="370" spans="1:6" x14ac:dyDescent="0.25">
      <c r="A370" s="83"/>
      <c r="B370" s="84"/>
      <c r="C370" s="85"/>
      <c r="D370" s="82"/>
      <c r="E370" s="79"/>
      <c r="F370" s="79"/>
    </row>
    <row r="371" spans="1:6" x14ac:dyDescent="0.25">
      <c r="A371" s="83"/>
      <c r="B371" s="84"/>
      <c r="C371" s="85"/>
      <c r="D371" s="82"/>
      <c r="E371" s="79"/>
      <c r="F371" s="79"/>
    </row>
    <row r="372" spans="1:6" x14ac:dyDescent="0.25">
      <c r="A372" s="83"/>
      <c r="B372" s="84"/>
      <c r="C372" s="85"/>
      <c r="D372" s="82"/>
      <c r="E372" s="79"/>
      <c r="F372" s="79"/>
    </row>
    <row r="373" spans="1:6" x14ac:dyDescent="0.25">
      <c r="A373" s="83"/>
      <c r="B373" s="84"/>
      <c r="C373" s="85"/>
      <c r="D373" s="82"/>
      <c r="E373" s="79"/>
      <c r="F373" s="79"/>
    </row>
    <row r="374" spans="1:6" x14ac:dyDescent="0.25">
      <c r="A374" s="83"/>
      <c r="B374" s="84"/>
      <c r="C374" s="85"/>
      <c r="D374" s="82"/>
      <c r="E374" s="79"/>
      <c r="F374" s="79"/>
    </row>
    <row r="375" spans="1:6" x14ac:dyDescent="0.25">
      <c r="A375" s="83"/>
      <c r="B375" s="84"/>
      <c r="C375" s="85"/>
      <c r="D375" s="82"/>
      <c r="E375" s="79"/>
      <c r="F375" s="79"/>
    </row>
    <row r="376" spans="1:6" x14ac:dyDescent="0.25">
      <c r="A376" s="83"/>
      <c r="B376" s="84"/>
      <c r="C376" s="85"/>
      <c r="D376" s="82"/>
      <c r="E376" s="79"/>
      <c r="F376" s="79"/>
    </row>
    <row r="377" spans="1:6" x14ac:dyDescent="0.25">
      <c r="A377" s="83"/>
      <c r="B377" s="84"/>
      <c r="C377" s="85"/>
      <c r="D377" s="82"/>
      <c r="E377" s="79"/>
      <c r="F377" s="79"/>
    </row>
    <row r="378" spans="1:6" x14ac:dyDescent="0.25">
      <c r="A378" s="83"/>
      <c r="B378" s="84"/>
      <c r="C378" s="85"/>
      <c r="D378" s="82"/>
      <c r="E378" s="79"/>
      <c r="F378" s="79"/>
    </row>
    <row r="379" spans="1:6" x14ac:dyDescent="0.25">
      <c r="A379" s="83"/>
      <c r="B379" s="84"/>
      <c r="C379" s="85"/>
      <c r="D379" s="82"/>
      <c r="E379" s="79"/>
      <c r="F379" s="79"/>
    </row>
    <row r="380" spans="1:6" x14ac:dyDescent="0.25">
      <c r="A380" s="83"/>
      <c r="B380" s="84"/>
      <c r="C380" s="85"/>
      <c r="D380" s="82"/>
      <c r="E380" s="79"/>
      <c r="F380" s="79"/>
    </row>
    <row r="381" spans="1:6" x14ac:dyDescent="0.25">
      <c r="A381" s="83"/>
      <c r="B381" s="84"/>
      <c r="C381" s="85"/>
      <c r="D381" s="82"/>
      <c r="E381" s="79"/>
      <c r="F381" s="79"/>
    </row>
    <row r="382" spans="1:6" x14ac:dyDescent="0.25">
      <c r="A382" s="83"/>
      <c r="B382" s="84"/>
      <c r="C382" s="85"/>
      <c r="D382" s="82"/>
      <c r="E382" s="79"/>
      <c r="F382" s="79"/>
    </row>
    <row r="383" spans="1:6" x14ac:dyDescent="0.25">
      <c r="A383" s="83"/>
      <c r="B383" s="84"/>
      <c r="C383" s="85"/>
      <c r="D383" s="82"/>
      <c r="E383" s="79"/>
      <c r="F383" s="79"/>
    </row>
    <row r="384" spans="1:6" x14ac:dyDescent="0.25">
      <c r="A384" s="83"/>
      <c r="B384" s="84"/>
      <c r="C384" s="85"/>
      <c r="D384" s="82"/>
      <c r="E384" s="79"/>
      <c r="F384" s="79"/>
    </row>
    <row r="385" spans="1:6" x14ac:dyDescent="0.25">
      <c r="A385" s="83"/>
      <c r="B385" s="84"/>
      <c r="C385" s="85"/>
      <c r="D385" s="82"/>
      <c r="E385" s="79"/>
      <c r="F385" s="79"/>
    </row>
    <row r="386" spans="1:6" x14ac:dyDescent="0.25">
      <c r="A386" s="83"/>
      <c r="B386" s="86"/>
      <c r="C386" s="85"/>
      <c r="D386" s="82"/>
      <c r="E386" s="79"/>
      <c r="F386" s="79"/>
    </row>
    <row r="387" spans="1:6" x14ac:dyDescent="0.25">
      <c r="A387" s="83"/>
      <c r="B387" s="86"/>
      <c r="C387" s="85"/>
      <c r="D387" s="82"/>
      <c r="E387" s="79"/>
      <c r="F387" s="79"/>
    </row>
    <row r="388" spans="1:6" x14ac:dyDescent="0.25">
      <c r="A388" s="83"/>
      <c r="B388" s="84"/>
      <c r="C388" s="85"/>
      <c r="D388" s="82"/>
      <c r="E388" s="79"/>
      <c r="F388" s="79"/>
    </row>
    <row r="389" spans="1:6" x14ac:dyDescent="0.25">
      <c r="A389" s="83"/>
      <c r="B389" s="86"/>
      <c r="C389" s="85"/>
      <c r="D389" s="82"/>
      <c r="E389" s="79"/>
      <c r="F389" s="79"/>
    </row>
    <row r="390" spans="1:6" x14ac:dyDescent="0.25">
      <c r="A390" s="83"/>
      <c r="B390" s="86"/>
      <c r="C390" s="85"/>
      <c r="D390" s="82"/>
      <c r="E390" s="79"/>
      <c r="F390" s="79"/>
    </row>
    <row r="391" spans="1:6" x14ac:dyDescent="0.25">
      <c r="A391" s="83"/>
      <c r="B391" s="86"/>
      <c r="C391" s="85"/>
      <c r="D391" s="82"/>
      <c r="E391" s="79"/>
      <c r="F391" s="79"/>
    </row>
    <row r="392" spans="1:6" x14ac:dyDescent="0.25">
      <c r="A392" s="83"/>
      <c r="B392" s="86"/>
      <c r="C392" s="85"/>
      <c r="D392" s="82"/>
      <c r="E392" s="79"/>
      <c r="F392" s="79"/>
    </row>
    <row r="393" spans="1:6" x14ac:dyDescent="0.25">
      <c r="A393" s="83"/>
      <c r="B393" s="87"/>
      <c r="C393" s="88"/>
      <c r="D393" s="78"/>
      <c r="E393" s="79"/>
      <c r="F393" s="79"/>
    </row>
    <row r="394" spans="1:6" x14ac:dyDescent="0.25">
      <c r="A394" s="83"/>
      <c r="B394" s="87"/>
      <c r="C394" s="88"/>
      <c r="D394" s="78"/>
      <c r="E394" s="79"/>
      <c r="F394" s="79"/>
    </row>
    <row r="395" spans="1:6" x14ac:dyDescent="0.25">
      <c r="A395" s="83"/>
      <c r="B395" s="84"/>
      <c r="C395" s="85"/>
      <c r="D395" s="82"/>
      <c r="E395" s="79"/>
      <c r="F395" s="79"/>
    </row>
    <row r="396" spans="1:6" x14ac:dyDescent="0.25">
      <c r="A396" s="83"/>
      <c r="B396" s="84"/>
      <c r="C396" s="85"/>
      <c r="D396" s="82"/>
      <c r="E396" s="79"/>
      <c r="F396" s="79"/>
    </row>
    <row r="397" spans="1:6" x14ac:dyDescent="0.25">
      <c r="A397" s="83"/>
      <c r="B397" s="87"/>
      <c r="C397" s="88"/>
      <c r="D397" s="78"/>
      <c r="E397" s="79"/>
      <c r="F397" s="79"/>
    </row>
    <row r="398" spans="1:6" x14ac:dyDescent="0.25">
      <c r="A398" s="83"/>
      <c r="B398" s="84"/>
      <c r="C398" s="85"/>
      <c r="D398" s="82"/>
      <c r="E398" s="79"/>
      <c r="F398" s="79"/>
    </row>
    <row r="399" spans="1:6" x14ac:dyDescent="0.25">
      <c r="A399" s="83"/>
      <c r="B399" s="84"/>
      <c r="C399" s="85"/>
      <c r="D399" s="82"/>
      <c r="E399" s="79"/>
      <c r="F399" s="79"/>
    </row>
    <row r="400" spans="1:6" x14ac:dyDescent="0.25">
      <c r="A400" s="83"/>
      <c r="B400" s="87"/>
      <c r="C400" s="88"/>
      <c r="D400" s="78"/>
      <c r="E400" s="79"/>
      <c r="F400" s="79"/>
    </row>
    <row r="401" spans="1:6" x14ac:dyDescent="0.25">
      <c r="A401" s="83"/>
      <c r="B401" s="84"/>
      <c r="C401" s="85"/>
      <c r="D401" s="82"/>
      <c r="E401" s="79"/>
      <c r="F401" s="79"/>
    </row>
    <row r="402" spans="1:6" x14ac:dyDescent="0.25">
      <c r="A402" s="83"/>
      <c r="B402" s="84"/>
      <c r="C402" s="85"/>
      <c r="D402" s="82"/>
      <c r="E402" s="79"/>
      <c r="F402" s="79"/>
    </row>
    <row r="403" spans="1:6" x14ac:dyDescent="0.25">
      <c r="A403" s="83"/>
      <c r="B403" s="87"/>
      <c r="C403" s="88"/>
      <c r="D403" s="78"/>
      <c r="E403" s="79"/>
      <c r="F403" s="79"/>
    </row>
    <row r="404" spans="1:6" x14ac:dyDescent="0.25">
      <c r="A404" s="83"/>
      <c r="B404" s="87"/>
      <c r="C404" s="88"/>
      <c r="D404" s="78"/>
      <c r="E404" s="79"/>
      <c r="F404" s="79"/>
    </row>
    <row r="405" spans="1:6" x14ac:dyDescent="0.25">
      <c r="A405" s="83"/>
      <c r="B405" s="87"/>
      <c r="C405" s="88"/>
      <c r="D405" s="78"/>
      <c r="E405" s="79"/>
      <c r="F405" s="79"/>
    </row>
    <row r="406" spans="1:6" x14ac:dyDescent="0.25">
      <c r="A406" s="83"/>
      <c r="B406" s="87"/>
      <c r="C406" s="88"/>
      <c r="D406" s="78"/>
      <c r="E406" s="79"/>
      <c r="F406" s="79"/>
    </row>
    <row r="407" spans="1:6" x14ac:dyDescent="0.25">
      <c r="A407" s="83"/>
      <c r="B407" s="87"/>
      <c r="C407" s="88"/>
      <c r="D407" s="78"/>
      <c r="E407" s="79"/>
      <c r="F407" s="79"/>
    </row>
    <row r="408" spans="1:6" x14ac:dyDescent="0.25">
      <c r="A408" s="83"/>
      <c r="B408" s="87"/>
      <c r="C408" s="88"/>
      <c r="D408" s="78"/>
      <c r="E408" s="79"/>
      <c r="F408" s="79"/>
    </row>
    <row r="409" spans="1:6" x14ac:dyDescent="0.25">
      <c r="A409" s="83"/>
      <c r="B409" s="87"/>
      <c r="C409" s="88"/>
      <c r="D409" s="78"/>
      <c r="E409" s="79"/>
      <c r="F409" s="79"/>
    </row>
    <row r="410" spans="1:6" x14ac:dyDescent="0.25">
      <c r="A410" s="89"/>
      <c r="B410" s="84"/>
      <c r="C410" s="85"/>
      <c r="D410" s="82"/>
      <c r="E410" s="79"/>
      <c r="F410" s="79"/>
    </row>
    <row r="411" spans="1:6" x14ac:dyDescent="0.25">
      <c r="A411" s="89"/>
      <c r="B411" s="87"/>
      <c r="C411" s="88"/>
      <c r="D411" s="78"/>
      <c r="E411" s="79"/>
      <c r="F411" s="79"/>
    </row>
    <row r="412" spans="1:6" x14ac:dyDescent="0.25">
      <c r="A412" s="90"/>
      <c r="B412" s="49"/>
      <c r="C412" s="60"/>
      <c r="D412" s="50"/>
      <c r="E412" s="51"/>
      <c r="F412" s="91"/>
    </row>
    <row r="413" spans="1:6" x14ac:dyDescent="0.25">
      <c r="A413" s="56"/>
      <c r="B413" s="56"/>
      <c r="C413" s="49"/>
      <c r="D413" s="50"/>
      <c r="E413" s="51"/>
      <c r="F413" s="91"/>
    </row>
    <row r="414" spans="1:6" x14ac:dyDescent="0.25">
      <c r="A414" s="56"/>
      <c r="B414" s="92"/>
      <c r="C414" s="49"/>
      <c r="D414" s="50"/>
      <c r="E414" s="51"/>
      <c r="F414" s="91"/>
    </row>
    <row r="415" spans="1:6" x14ac:dyDescent="0.25">
      <c r="A415" s="30"/>
      <c r="B415" s="31"/>
      <c r="C415" s="32"/>
      <c r="D415" s="50"/>
      <c r="E415" s="51"/>
      <c r="F415" s="52"/>
    </row>
    <row r="416" spans="1:6" x14ac:dyDescent="0.25">
      <c r="A416" s="30"/>
      <c r="B416" s="42"/>
      <c r="C416" s="32"/>
      <c r="D416" s="47"/>
      <c r="E416" s="44"/>
      <c r="F416" s="45"/>
    </row>
    <row r="417" spans="1:6" x14ac:dyDescent="0.25">
      <c r="A417" s="30"/>
      <c r="B417" s="42"/>
      <c r="C417" s="32"/>
      <c r="D417" s="47"/>
      <c r="E417" s="44"/>
      <c r="F417" s="45"/>
    </row>
    <row r="418" spans="1:6" x14ac:dyDescent="0.25">
      <c r="A418" s="30"/>
      <c r="B418" s="42"/>
      <c r="C418" s="32"/>
      <c r="D418" s="47"/>
      <c r="E418" s="44"/>
      <c r="F418" s="45"/>
    </row>
    <row r="419" spans="1:6" x14ac:dyDescent="0.25">
      <c r="A419" s="30"/>
      <c r="B419" s="42"/>
      <c r="C419" s="32"/>
      <c r="D419" s="47"/>
      <c r="E419" s="44"/>
      <c r="F419" s="45"/>
    </row>
    <row r="420" spans="1:6" x14ac:dyDescent="0.25">
      <c r="A420" s="30"/>
      <c r="B420" s="30"/>
      <c r="C420" s="32"/>
      <c r="D420" s="47"/>
      <c r="E420" s="44"/>
      <c r="F420" s="45"/>
    </row>
    <row r="421" spans="1:6" x14ac:dyDescent="0.25">
      <c r="A421" s="30"/>
      <c r="B421" s="42"/>
      <c r="C421" s="32"/>
      <c r="D421" s="47"/>
      <c r="E421" s="44"/>
      <c r="F421" s="45"/>
    </row>
    <row r="422" spans="1:6" x14ac:dyDescent="0.25">
      <c r="A422" s="69"/>
      <c r="B422" s="32"/>
      <c r="C422" s="41"/>
      <c r="D422" s="50"/>
      <c r="E422" s="51"/>
      <c r="F422" s="52"/>
    </row>
    <row r="423" spans="1:6" x14ac:dyDescent="0.25">
      <c r="A423" s="30"/>
      <c r="B423" s="30"/>
      <c r="C423" s="32"/>
      <c r="D423" s="47"/>
      <c r="E423" s="44"/>
      <c r="F423" s="52"/>
    </row>
    <row r="424" spans="1:6" x14ac:dyDescent="0.25">
      <c r="A424" s="30"/>
      <c r="B424" s="31"/>
      <c r="C424" s="32"/>
      <c r="D424" s="50"/>
      <c r="E424" s="51"/>
      <c r="F424" s="52"/>
    </row>
    <row r="425" spans="1:6" x14ac:dyDescent="0.25">
      <c r="A425" s="30"/>
      <c r="B425" s="31"/>
      <c r="C425" s="32"/>
      <c r="D425" s="50"/>
      <c r="E425" s="51"/>
      <c r="F425" s="52"/>
    </row>
    <row r="426" spans="1:6" x14ac:dyDescent="0.25">
      <c r="A426" s="69"/>
      <c r="B426" s="32"/>
      <c r="C426" s="41"/>
      <c r="D426" s="50"/>
      <c r="E426" s="51"/>
      <c r="F426" s="52"/>
    </row>
    <row r="427" spans="1:6" x14ac:dyDescent="0.25">
      <c r="A427" s="30"/>
      <c r="B427" s="30"/>
      <c r="C427" s="32"/>
      <c r="D427" s="47"/>
      <c r="E427" s="44"/>
      <c r="F427" s="52"/>
    </row>
    <row r="428" spans="1:6" x14ac:dyDescent="0.25">
      <c r="A428" s="30"/>
      <c r="B428" s="31"/>
      <c r="C428" s="32"/>
      <c r="D428" s="50"/>
      <c r="E428" s="51"/>
      <c r="F428" s="52"/>
    </row>
    <row r="429" spans="1:6" x14ac:dyDescent="0.25">
      <c r="A429" s="30"/>
      <c r="B429" s="42"/>
      <c r="C429" s="32"/>
      <c r="D429" s="47"/>
      <c r="E429" s="44"/>
      <c r="F429" s="45"/>
    </row>
    <row r="430" spans="1:6" x14ac:dyDescent="0.25">
      <c r="A430" s="69"/>
      <c r="B430" s="32"/>
      <c r="C430" s="41"/>
      <c r="D430" s="50"/>
      <c r="E430" s="51"/>
      <c r="F430" s="52"/>
    </row>
    <row r="431" spans="1:6" x14ac:dyDescent="0.25">
      <c r="A431" s="30"/>
      <c r="B431" s="30"/>
      <c r="C431" s="32"/>
      <c r="D431" s="47"/>
      <c r="E431" s="44"/>
      <c r="F431" s="52"/>
    </row>
    <row r="432" spans="1:6" x14ac:dyDescent="0.25">
      <c r="A432" s="30"/>
      <c r="B432" s="31"/>
      <c r="C432" s="32"/>
      <c r="D432" s="50"/>
      <c r="E432" s="51"/>
      <c r="F432" s="52"/>
    </row>
    <row r="433" spans="1:6" x14ac:dyDescent="0.25">
      <c r="A433" s="30"/>
      <c r="B433" s="42"/>
      <c r="C433" s="32"/>
      <c r="D433" s="47"/>
      <c r="E433" s="44"/>
      <c r="F433" s="45"/>
    </row>
    <row r="434" spans="1:6" x14ac:dyDescent="0.25">
      <c r="A434" s="69"/>
      <c r="B434" s="32"/>
      <c r="C434" s="41"/>
      <c r="D434" s="50"/>
      <c r="E434" s="51"/>
      <c r="F434" s="52"/>
    </row>
    <row r="435" spans="1:6" x14ac:dyDescent="0.25">
      <c r="A435" s="30"/>
      <c r="B435" s="30"/>
      <c r="C435" s="32"/>
      <c r="D435" s="47"/>
      <c r="E435" s="44"/>
      <c r="F435" s="52"/>
    </row>
    <row r="436" spans="1:6" x14ac:dyDescent="0.25">
      <c r="A436" s="30"/>
      <c r="B436" s="31"/>
      <c r="C436" s="32"/>
      <c r="D436" s="50"/>
      <c r="E436" s="51"/>
      <c r="F436" s="52"/>
    </row>
    <row r="437" spans="1:6" x14ac:dyDescent="0.25">
      <c r="A437" s="30"/>
      <c r="B437" s="31"/>
      <c r="C437" s="32"/>
      <c r="D437" s="50"/>
      <c r="E437" s="51"/>
      <c r="F437" s="52"/>
    </row>
    <row r="438" spans="1:6" x14ac:dyDescent="0.25">
      <c r="A438" s="30"/>
      <c r="B438" s="31"/>
      <c r="C438" s="32"/>
      <c r="D438" s="50"/>
      <c r="E438" s="51"/>
      <c r="F438" s="52"/>
    </row>
    <row r="439" spans="1:6" x14ac:dyDescent="0.25">
      <c r="A439" s="30"/>
      <c r="B439" s="31"/>
      <c r="C439" s="32"/>
      <c r="D439" s="50"/>
      <c r="E439" s="51"/>
      <c r="F439" s="52"/>
    </row>
    <row r="440" spans="1:6" x14ac:dyDescent="0.25">
      <c r="A440" s="30"/>
      <c r="B440" s="31"/>
      <c r="C440" s="32"/>
      <c r="D440" s="50"/>
      <c r="E440" s="51"/>
      <c r="F440" s="52"/>
    </row>
    <row r="441" spans="1:6" x14ac:dyDescent="0.25">
      <c r="A441" s="30"/>
      <c r="B441" s="42"/>
      <c r="C441" s="215"/>
      <c r="D441" s="215"/>
      <c r="E441" s="44"/>
      <c r="F441" s="52"/>
    </row>
    <row r="442" spans="1:6" x14ac:dyDescent="0.25">
      <c r="A442" s="30"/>
      <c r="B442" s="42"/>
      <c r="C442" s="216"/>
      <c r="D442" s="216"/>
      <c r="E442" s="44"/>
      <c r="F442" s="52"/>
    </row>
    <row r="443" spans="1:6" x14ac:dyDescent="0.25">
      <c r="A443" s="30"/>
      <c r="B443" s="42"/>
      <c r="C443" s="217"/>
      <c r="D443" s="217"/>
      <c r="E443" s="44"/>
      <c r="F443" s="52"/>
    </row>
    <row r="444" spans="1:6" x14ac:dyDescent="0.25">
      <c r="A444" s="30"/>
      <c r="B444" s="42"/>
      <c r="C444" s="32"/>
      <c r="D444" s="47"/>
      <c r="E444" s="44"/>
      <c r="F444" s="45"/>
    </row>
    <row r="445" spans="1:6" x14ac:dyDescent="0.25">
      <c r="A445" s="30"/>
      <c r="B445" s="42"/>
      <c r="C445" s="32"/>
      <c r="D445" s="47"/>
      <c r="E445" s="44"/>
      <c r="F445" s="45"/>
    </row>
    <row r="446" spans="1:6" x14ac:dyDescent="0.25">
      <c r="A446" s="30"/>
      <c r="B446" s="42"/>
      <c r="C446" s="32"/>
      <c r="D446" s="47"/>
      <c r="E446" s="51"/>
      <c r="F446" s="52"/>
    </row>
    <row r="447" spans="1:6" x14ac:dyDescent="0.25">
      <c r="A447" s="30"/>
      <c r="B447" s="42"/>
      <c r="C447" s="32"/>
      <c r="D447" s="47"/>
      <c r="E447" s="44"/>
      <c r="F447" s="45"/>
    </row>
    <row r="448" spans="1:6" x14ac:dyDescent="0.25">
      <c r="A448" s="30"/>
      <c r="B448" s="42"/>
      <c r="C448" s="32"/>
      <c r="D448" s="47"/>
      <c r="E448" s="44"/>
      <c r="F448" s="45"/>
    </row>
    <row r="449" spans="1:6" x14ac:dyDescent="0.25">
      <c r="A449" s="30"/>
      <c r="B449" s="42"/>
      <c r="C449" s="32"/>
      <c r="D449" s="47"/>
      <c r="E449" s="44"/>
      <c r="F449" s="45"/>
    </row>
  </sheetData>
  <sheetProtection algorithmName="SHA-512" hashValue="pQib8zunLVeJvpsOFtgs6s4eCtvaKlxSsjB/GO/nlKOm0r529U2AUIN2zQgJaIKuDpp8I0PUeFWsR6ZTEAnRaw==" saltValue="tDYRtfLWMx7m/DkqEA19vw==" spinCount="100000" sheet="1" objects="1" scenarios="1"/>
  <dataConsolidate/>
  <mergeCells count="4">
    <mergeCell ref="B1:F1"/>
    <mergeCell ref="C441:D441"/>
    <mergeCell ref="C442:D442"/>
    <mergeCell ref="C443:D443"/>
  </mergeCells>
  <pageMargins left="0.7" right="0.7" top="0.75" bottom="0.75" header="0.3" footer="0.3"/>
  <pageSetup paperSize="9" scale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7"/>
  <sheetViews>
    <sheetView zoomScaleNormal="100" workbookViewId="0">
      <selection activeCell="L36" sqref="L36"/>
    </sheetView>
  </sheetViews>
  <sheetFormatPr defaultColWidth="9.140625" defaultRowHeight="15" x14ac:dyDescent="0.25"/>
  <cols>
    <col min="1" max="1" width="4.7109375" style="147" customWidth="1"/>
    <col min="2" max="2" width="65.7109375" style="1" customWidth="1"/>
    <col min="3" max="3" width="6.7109375" style="32" customWidth="1"/>
    <col min="4" max="4" width="8.7109375" style="47" customWidth="1"/>
    <col min="5" max="5" width="12.7109375" style="44" customWidth="1"/>
    <col min="6" max="6" width="15.7109375" style="45" customWidth="1"/>
    <col min="7" max="16384" width="9.140625" style="6"/>
  </cols>
  <sheetData>
    <row r="1" spans="1:6" ht="15.75" x14ac:dyDescent="0.25">
      <c r="A1" s="95" t="s">
        <v>36</v>
      </c>
      <c r="B1" s="214" t="s">
        <v>89</v>
      </c>
      <c r="C1" s="214"/>
      <c r="D1" s="214"/>
      <c r="E1" s="214"/>
      <c r="F1" s="214"/>
    </row>
    <row r="2" spans="1:6" x14ac:dyDescent="0.25">
      <c r="E2" s="195"/>
    </row>
    <row r="3" spans="1:6" ht="25.5" x14ac:dyDescent="0.25">
      <c r="A3" s="148"/>
      <c r="B3" s="9" t="s">
        <v>0</v>
      </c>
      <c r="C3" s="10" t="s">
        <v>1</v>
      </c>
      <c r="D3" s="11" t="s">
        <v>2</v>
      </c>
      <c r="E3" s="208" t="s">
        <v>3</v>
      </c>
      <c r="F3" s="140" t="s">
        <v>4</v>
      </c>
    </row>
    <row r="4" spans="1:6" x14ac:dyDescent="0.25">
      <c r="A4" s="149"/>
      <c r="B4" s="14"/>
      <c r="C4" s="15"/>
      <c r="D4" s="16"/>
      <c r="E4" s="201"/>
      <c r="F4" s="18"/>
    </row>
    <row r="5" spans="1:6" x14ac:dyDescent="0.25">
      <c r="A5" s="150" t="s">
        <v>5</v>
      </c>
      <c r="B5" s="9" t="s">
        <v>90</v>
      </c>
      <c r="C5" s="19"/>
      <c r="D5" s="20"/>
      <c r="E5" s="196"/>
      <c r="F5" s="100"/>
    </row>
    <row r="6" spans="1:6" x14ac:dyDescent="0.25">
      <c r="A6" s="151"/>
      <c r="B6" s="14"/>
      <c r="C6" s="15"/>
      <c r="D6" s="16"/>
      <c r="E6" s="201"/>
      <c r="F6" s="18"/>
    </row>
    <row r="7" spans="1:6" x14ac:dyDescent="0.25">
      <c r="A7" s="152" t="s">
        <v>7</v>
      </c>
      <c r="B7" s="138" t="s">
        <v>37</v>
      </c>
      <c r="C7" s="125" t="s">
        <v>38</v>
      </c>
      <c r="D7" s="125">
        <v>1</v>
      </c>
      <c r="E7" s="126"/>
      <c r="F7" s="127">
        <f>D7*E7</f>
        <v>0</v>
      </c>
    </row>
    <row r="8" spans="1:6" ht="64.5" x14ac:dyDescent="0.25">
      <c r="A8" s="152"/>
      <c r="B8" s="118" t="s">
        <v>39</v>
      </c>
      <c r="C8" s="128"/>
      <c r="D8" s="128"/>
      <c r="E8" s="202"/>
      <c r="F8" s="127"/>
    </row>
    <row r="9" spans="1:6" x14ac:dyDescent="0.25">
      <c r="A9" s="152"/>
      <c r="B9" s="74" t="s">
        <v>40</v>
      </c>
      <c r="C9" s="128" t="s">
        <v>41</v>
      </c>
      <c r="D9" s="129">
        <v>1</v>
      </c>
      <c r="E9" s="126"/>
      <c r="F9" s="127">
        <f>D9*E9</f>
        <v>0</v>
      </c>
    </row>
    <row r="10" spans="1:6" x14ac:dyDescent="0.25">
      <c r="A10" s="152"/>
      <c r="B10" s="74" t="s">
        <v>42</v>
      </c>
      <c r="C10" s="128"/>
      <c r="D10" s="128"/>
      <c r="E10" s="207"/>
      <c r="F10" s="131"/>
    </row>
    <row r="11" spans="1:6" x14ac:dyDescent="0.25">
      <c r="A11" s="152"/>
      <c r="B11" s="119" t="s">
        <v>43</v>
      </c>
      <c r="C11" s="128"/>
      <c r="D11" s="128"/>
      <c r="E11" s="207"/>
      <c r="F11" s="131"/>
    </row>
    <row r="12" spans="1:6" x14ac:dyDescent="0.25">
      <c r="A12" s="152"/>
      <c r="B12" s="74" t="s">
        <v>44</v>
      </c>
      <c r="C12" s="128" t="s">
        <v>41</v>
      </c>
      <c r="D12" s="129">
        <v>2</v>
      </c>
      <c r="E12" s="130"/>
      <c r="F12" s="127">
        <f>D12*E12</f>
        <v>0</v>
      </c>
    </row>
    <row r="13" spans="1:6" x14ac:dyDescent="0.25">
      <c r="A13" s="152"/>
      <c r="B13" s="74" t="s">
        <v>45</v>
      </c>
      <c r="C13" s="128"/>
      <c r="D13" s="128"/>
      <c r="E13" s="207"/>
      <c r="F13" s="131"/>
    </row>
    <row r="14" spans="1:6" x14ac:dyDescent="0.25">
      <c r="A14" s="152"/>
      <c r="B14" s="119" t="s">
        <v>43</v>
      </c>
      <c r="C14" s="128"/>
      <c r="D14" s="128"/>
      <c r="E14" s="207"/>
      <c r="F14" s="131"/>
    </row>
    <row r="15" spans="1:6" x14ac:dyDescent="0.25">
      <c r="A15" s="152"/>
      <c r="B15" s="74" t="s">
        <v>46</v>
      </c>
      <c r="C15" s="128" t="s">
        <v>41</v>
      </c>
      <c r="D15" s="129">
        <v>2</v>
      </c>
      <c r="E15" s="126"/>
      <c r="F15" s="127">
        <f>D15*E15</f>
        <v>0</v>
      </c>
    </row>
    <row r="16" spans="1:6" x14ac:dyDescent="0.25">
      <c r="A16" s="152"/>
      <c r="B16" s="74" t="s">
        <v>47</v>
      </c>
      <c r="C16" s="128"/>
      <c r="D16" s="128"/>
      <c r="E16" s="207"/>
      <c r="F16" s="131"/>
    </row>
    <row r="17" spans="1:6" x14ac:dyDescent="0.25">
      <c r="A17" s="152"/>
      <c r="B17" s="119" t="s">
        <v>43</v>
      </c>
      <c r="C17" s="128"/>
      <c r="D17" s="128"/>
      <c r="E17" s="207"/>
      <c r="F17" s="131"/>
    </row>
    <row r="18" spans="1:6" x14ac:dyDescent="0.25">
      <c r="A18" s="152"/>
      <c r="B18" s="74" t="s">
        <v>48</v>
      </c>
      <c r="C18" s="128" t="s">
        <v>41</v>
      </c>
      <c r="D18" s="129">
        <v>5</v>
      </c>
      <c r="E18" s="130"/>
      <c r="F18" s="127">
        <f>D18*E18</f>
        <v>0</v>
      </c>
    </row>
    <row r="19" spans="1:6" x14ac:dyDescent="0.25">
      <c r="A19" s="152"/>
      <c r="B19" s="74" t="s">
        <v>49</v>
      </c>
      <c r="C19" s="128"/>
      <c r="D19" s="128"/>
      <c r="E19" s="207"/>
      <c r="F19" s="131"/>
    </row>
    <row r="20" spans="1:6" x14ac:dyDescent="0.25">
      <c r="A20" s="152"/>
      <c r="B20" s="119" t="s">
        <v>43</v>
      </c>
      <c r="C20" s="128"/>
      <c r="D20" s="128"/>
      <c r="E20" s="207"/>
      <c r="F20" s="131"/>
    </row>
    <row r="21" spans="1:6" x14ac:dyDescent="0.25">
      <c r="A21" s="152"/>
      <c r="B21" s="74" t="s">
        <v>50</v>
      </c>
      <c r="C21" s="128" t="s">
        <v>41</v>
      </c>
      <c r="D21" s="129">
        <v>14</v>
      </c>
      <c r="E21" s="130"/>
      <c r="F21" s="127">
        <f>D21*E21</f>
        <v>0</v>
      </c>
    </row>
    <row r="22" spans="1:6" x14ac:dyDescent="0.25">
      <c r="A22" s="152"/>
      <c r="B22" s="74" t="s">
        <v>51</v>
      </c>
      <c r="C22" s="128"/>
      <c r="D22" s="128"/>
      <c r="E22" s="207"/>
      <c r="F22" s="131"/>
    </row>
    <row r="23" spans="1:6" x14ac:dyDescent="0.25">
      <c r="A23" s="152"/>
      <c r="B23" s="119" t="s">
        <v>43</v>
      </c>
      <c r="C23" s="128"/>
      <c r="D23" s="128"/>
      <c r="E23" s="207"/>
      <c r="F23" s="131"/>
    </row>
    <row r="24" spans="1:6" x14ac:dyDescent="0.25">
      <c r="A24" s="152"/>
      <c r="B24" s="74" t="s">
        <v>52</v>
      </c>
      <c r="C24" s="128" t="s">
        <v>41</v>
      </c>
      <c r="D24" s="129">
        <v>2</v>
      </c>
      <c r="E24" s="130"/>
      <c r="F24" s="127">
        <f>D24*E24</f>
        <v>0</v>
      </c>
    </row>
    <row r="25" spans="1:6" s="35" customFormat="1" x14ac:dyDescent="0.25">
      <c r="A25" s="152"/>
      <c r="B25" s="74" t="s">
        <v>53</v>
      </c>
      <c r="C25" s="128"/>
      <c r="D25" s="128"/>
      <c r="E25" s="207"/>
      <c r="F25" s="131"/>
    </row>
    <row r="26" spans="1:6" x14ac:dyDescent="0.25">
      <c r="A26" s="152"/>
      <c r="B26" s="119" t="s">
        <v>43</v>
      </c>
      <c r="C26" s="128"/>
      <c r="D26" s="128"/>
      <c r="E26" s="207"/>
      <c r="F26" s="131"/>
    </row>
    <row r="27" spans="1:6" s="41" customFormat="1" x14ac:dyDescent="0.25">
      <c r="A27" s="152"/>
      <c r="B27" s="74" t="s">
        <v>54</v>
      </c>
      <c r="C27" s="128" t="s">
        <v>41</v>
      </c>
      <c r="D27" s="129">
        <v>1</v>
      </c>
      <c r="E27" s="130"/>
      <c r="F27" s="127">
        <f>D27*E27</f>
        <v>0</v>
      </c>
    </row>
    <row r="28" spans="1:6" s="35" customFormat="1" x14ac:dyDescent="0.25">
      <c r="A28" s="152"/>
      <c r="B28" s="74" t="s">
        <v>53</v>
      </c>
      <c r="C28" s="128"/>
      <c r="D28" s="128"/>
      <c r="E28" s="207"/>
      <c r="F28" s="131"/>
    </row>
    <row r="29" spans="1:6" s="35" customFormat="1" x14ac:dyDescent="0.25">
      <c r="A29" s="152"/>
      <c r="B29" s="119" t="s">
        <v>43</v>
      </c>
      <c r="C29" s="128"/>
      <c r="D29" s="128"/>
      <c r="E29" s="207"/>
      <c r="F29" s="131"/>
    </row>
    <row r="30" spans="1:6" s="35" customFormat="1" x14ac:dyDescent="0.25">
      <c r="A30" s="152"/>
      <c r="B30" s="74" t="s">
        <v>55</v>
      </c>
      <c r="C30" s="128" t="s">
        <v>41</v>
      </c>
      <c r="D30" s="129">
        <v>3</v>
      </c>
      <c r="E30" s="130"/>
      <c r="F30" s="127">
        <f>D30*E30</f>
        <v>0</v>
      </c>
    </row>
    <row r="31" spans="1:6" s="35" customFormat="1" x14ac:dyDescent="0.25">
      <c r="A31" s="152"/>
      <c r="B31" s="74" t="s">
        <v>56</v>
      </c>
      <c r="C31" s="128"/>
      <c r="D31" s="128"/>
      <c r="E31" s="207"/>
      <c r="F31" s="131"/>
    </row>
    <row r="32" spans="1:6" s="35" customFormat="1" x14ac:dyDescent="0.25">
      <c r="A32" s="152"/>
      <c r="B32" s="118" t="s">
        <v>57</v>
      </c>
      <c r="C32" s="128" t="s">
        <v>38</v>
      </c>
      <c r="D32" s="129">
        <v>1</v>
      </c>
      <c r="E32" s="130"/>
      <c r="F32" s="127">
        <f>D32*E32</f>
        <v>0</v>
      </c>
    </row>
    <row r="33" spans="1:6" s="35" customFormat="1" ht="89.25" x14ac:dyDescent="0.25">
      <c r="A33" s="152"/>
      <c r="B33" s="42" t="s">
        <v>267</v>
      </c>
      <c r="C33" s="32"/>
      <c r="D33" s="47"/>
      <c r="E33" s="195"/>
      <c r="F33" s="45"/>
    </row>
    <row r="34" spans="1:6" s="35" customFormat="1" x14ac:dyDescent="0.25">
      <c r="A34" s="152"/>
      <c r="B34" s="42" t="s">
        <v>273</v>
      </c>
      <c r="C34" s="128" t="s">
        <v>41</v>
      </c>
      <c r="D34" s="129">
        <v>1</v>
      </c>
      <c r="E34" s="130"/>
      <c r="F34" s="127">
        <f>D34*E34</f>
        <v>0</v>
      </c>
    </row>
    <row r="35" spans="1:6" s="35" customFormat="1" x14ac:dyDescent="0.25">
      <c r="A35" s="152"/>
      <c r="B35" s="209" t="s">
        <v>274</v>
      </c>
      <c r="C35" s="128"/>
      <c r="D35" s="129"/>
      <c r="E35" s="207"/>
      <c r="F35" s="127"/>
    </row>
    <row r="36" spans="1:6" s="35" customFormat="1" ht="38.25" x14ac:dyDescent="0.25">
      <c r="A36" s="152"/>
      <c r="B36" s="42" t="s">
        <v>268</v>
      </c>
      <c r="C36" s="32"/>
      <c r="D36" s="47"/>
      <c r="E36" s="195"/>
      <c r="F36" s="45"/>
    </row>
    <row r="37" spans="1:6" s="35" customFormat="1" x14ac:dyDescent="0.25">
      <c r="A37" s="152"/>
      <c r="B37" s="42" t="s">
        <v>269</v>
      </c>
      <c r="C37" s="128" t="s">
        <v>41</v>
      </c>
      <c r="D37" s="129">
        <v>1</v>
      </c>
      <c r="E37" s="130"/>
      <c r="F37" s="127">
        <f>D37*E37</f>
        <v>0</v>
      </c>
    </row>
    <row r="38" spans="1:6" s="35" customFormat="1" x14ac:dyDescent="0.25">
      <c r="A38" s="152"/>
      <c r="B38" s="42"/>
      <c r="C38" s="32"/>
      <c r="D38" s="47"/>
      <c r="E38" s="195"/>
      <c r="F38" s="45"/>
    </row>
    <row r="39" spans="1:6" s="35" customFormat="1" x14ac:dyDescent="0.25">
      <c r="A39" s="152" t="s">
        <v>10</v>
      </c>
      <c r="B39" s="124" t="s">
        <v>58</v>
      </c>
      <c r="C39" s="124"/>
      <c r="D39" s="124"/>
      <c r="E39" s="206"/>
      <c r="F39" s="132"/>
    </row>
    <row r="40" spans="1:6" s="35" customFormat="1" x14ac:dyDescent="0.25">
      <c r="A40" s="152"/>
      <c r="B40" s="44" t="s">
        <v>59</v>
      </c>
      <c r="C40" s="129" t="s">
        <v>25</v>
      </c>
      <c r="D40" s="129">
        <v>30</v>
      </c>
      <c r="E40" s="130"/>
      <c r="F40" s="131">
        <f t="shared" ref="F40:F45" si="0">D40*E40</f>
        <v>0</v>
      </c>
    </row>
    <row r="41" spans="1:6" s="35" customFormat="1" x14ac:dyDescent="0.25">
      <c r="A41" s="152"/>
      <c r="B41" s="44" t="s">
        <v>60</v>
      </c>
      <c r="C41" s="129" t="s">
        <v>25</v>
      </c>
      <c r="D41" s="129">
        <v>75</v>
      </c>
      <c r="E41" s="130"/>
      <c r="F41" s="131">
        <f t="shared" si="0"/>
        <v>0</v>
      </c>
    </row>
    <row r="42" spans="1:6" s="35" customFormat="1" x14ac:dyDescent="0.25">
      <c r="A42" s="152"/>
      <c r="B42" s="44" t="s">
        <v>61</v>
      </c>
      <c r="C42" s="129" t="s">
        <v>25</v>
      </c>
      <c r="D42" s="129">
        <v>200</v>
      </c>
      <c r="E42" s="130"/>
      <c r="F42" s="131">
        <f t="shared" si="0"/>
        <v>0</v>
      </c>
    </row>
    <row r="43" spans="1:6" s="35" customFormat="1" x14ac:dyDescent="0.25">
      <c r="A43" s="152"/>
      <c r="B43" s="44" t="s">
        <v>62</v>
      </c>
      <c r="C43" s="129" t="s">
        <v>25</v>
      </c>
      <c r="D43" s="129">
        <v>200</v>
      </c>
      <c r="E43" s="130"/>
      <c r="F43" s="131">
        <f t="shared" si="0"/>
        <v>0</v>
      </c>
    </row>
    <row r="44" spans="1:6" s="35" customFormat="1" x14ac:dyDescent="0.25">
      <c r="A44" s="152"/>
      <c r="B44" s="44" t="s">
        <v>63</v>
      </c>
      <c r="C44" s="129" t="s">
        <v>25</v>
      </c>
      <c r="D44" s="129">
        <v>50</v>
      </c>
      <c r="E44" s="130"/>
      <c r="F44" s="131">
        <f t="shared" si="0"/>
        <v>0</v>
      </c>
    </row>
    <row r="45" spans="1:6" s="35" customFormat="1" x14ac:dyDescent="0.25">
      <c r="A45" s="152"/>
      <c r="B45" s="44" t="s">
        <v>64</v>
      </c>
      <c r="C45" s="129" t="s">
        <v>25</v>
      </c>
      <c r="D45" s="129">
        <v>50</v>
      </c>
      <c r="E45" s="130"/>
      <c r="F45" s="131">
        <f t="shared" si="0"/>
        <v>0</v>
      </c>
    </row>
    <row r="46" spans="1:6" s="35" customFormat="1" x14ac:dyDescent="0.25">
      <c r="A46" s="152"/>
      <c r="B46" s="44" t="s">
        <v>65</v>
      </c>
      <c r="C46" s="129" t="s">
        <v>25</v>
      </c>
      <c r="D46" s="129">
        <v>25</v>
      </c>
      <c r="E46" s="130"/>
      <c r="F46" s="131">
        <f>D46*E46</f>
        <v>0</v>
      </c>
    </row>
    <row r="47" spans="1:6" s="35" customFormat="1" x14ac:dyDescent="0.25">
      <c r="A47" s="152"/>
      <c r="B47" s="74"/>
      <c r="C47" s="125"/>
      <c r="D47" s="125"/>
      <c r="E47" s="202"/>
      <c r="F47" s="127"/>
    </row>
    <row r="48" spans="1:6" s="35" customFormat="1" x14ac:dyDescent="0.25">
      <c r="A48" s="152" t="s">
        <v>91</v>
      </c>
      <c r="B48" s="120" t="s">
        <v>66</v>
      </c>
      <c r="C48" s="120"/>
      <c r="D48" s="120"/>
      <c r="E48" s="205"/>
      <c r="F48" s="133"/>
    </row>
    <row r="49" spans="1:6" s="35" customFormat="1" ht="39" x14ac:dyDescent="0.25">
      <c r="A49" s="152"/>
      <c r="B49" s="121" t="s">
        <v>67</v>
      </c>
      <c r="C49" s="134" t="s">
        <v>41</v>
      </c>
      <c r="D49" s="134">
        <v>2</v>
      </c>
      <c r="E49" s="135"/>
      <c r="F49" s="136">
        <f t="shared" ref="F49:F50" si="1">D49*E49</f>
        <v>0</v>
      </c>
    </row>
    <row r="50" spans="1:6" s="35" customFormat="1" ht="51.75" x14ac:dyDescent="0.25">
      <c r="A50" s="152"/>
      <c r="B50" s="121" t="s">
        <v>68</v>
      </c>
      <c r="C50" s="134" t="s">
        <v>41</v>
      </c>
      <c r="D50" s="134">
        <v>2</v>
      </c>
      <c r="E50" s="135"/>
      <c r="F50" s="136">
        <f t="shared" si="1"/>
        <v>0</v>
      </c>
    </row>
    <row r="51" spans="1:6" s="35" customFormat="1" x14ac:dyDescent="0.25">
      <c r="A51" s="152"/>
      <c r="B51" s="121"/>
      <c r="C51" s="134"/>
      <c r="D51" s="134"/>
      <c r="E51" s="203"/>
      <c r="F51" s="136"/>
    </row>
    <row r="52" spans="1:6" s="35" customFormat="1" x14ac:dyDescent="0.25">
      <c r="A52" s="152" t="s">
        <v>92</v>
      </c>
      <c r="B52" s="51" t="s">
        <v>69</v>
      </c>
      <c r="C52" s="51"/>
      <c r="D52" s="51"/>
      <c r="E52" s="204"/>
      <c r="F52" s="137"/>
    </row>
    <row r="53" spans="1:6" s="35" customFormat="1" x14ac:dyDescent="0.25">
      <c r="A53" s="152"/>
      <c r="B53" s="44" t="s">
        <v>70</v>
      </c>
      <c r="C53" s="129" t="s">
        <v>25</v>
      </c>
      <c r="D53" s="129">
        <v>150</v>
      </c>
      <c r="E53" s="130"/>
      <c r="F53" s="131">
        <f t="shared" ref="F53:F56" si="2">D53*E53</f>
        <v>0</v>
      </c>
    </row>
    <row r="54" spans="1:6" s="35" customFormat="1" x14ac:dyDescent="0.25">
      <c r="A54" s="152"/>
      <c r="B54" s="44" t="s">
        <v>71</v>
      </c>
      <c r="C54" s="129" t="s">
        <v>25</v>
      </c>
      <c r="D54" s="129">
        <v>75</v>
      </c>
      <c r="E54" s="130"/>
      <c r="F54" s="131">
        <f t="shared" si="2"/>
        <v>0</v>
      </c>
    </row>
    <row r="55" spans="1:6" s="35" customFormat="1" x14ac:dyDescent="0.25">
      <c r="A55" s="152"/>
      <c r="B55" s="44" t="s">
        <v>72</v>
      </c>
      <c r="C55" s="129" t="s">
        <v>25</v>
      </c>
      <c r="D55" s="129">
        <v>50</v>
      </c>
      <c r="E55" s="130"/>
      <c r="F55" s="131">
        <f t="shared" si="2"/>
        <v>0</v>
      </c>
    </row>
    <row r="56" spans="1:6" s="35" customFormat="1" x14ac:dyDescent="0.25">
      <c r="A56" s="152"/>
      <c r="B56" s="44" t="s">
        <v>73</v>
      </c>
      <c r="C56" s="129" t="s">
        <v>25</v>
      </c>
      <c r="D56" s="129">
        <v>300</v>
      </c>
      <c r="E56" s="130"/>
      <c r="F56" s="131">
        <f t="shared" si="2"/>
        <v>0</v>
      </c>
    </row>
    <row r="57" spans="1:6" s="35" customFormat="1" x14ac:dyDescent="0.25">
      <c r="A57" s="152"/>
      <c r="B57" s="74"/>
      <c r="C57" s="74"/>
      <c r="D57" s="74"/>
      <c r="E57" s="202"/>
      <c r="F57" s="127"/>
    </row>
    <row r="58" spans="1:6" s="35" customFormat="1" x14ac:dyDescent="0.25">
      <c r="A58" s="152" t="s">
        <v>93</v>
      </c>
      <c r="B58" s="87" t="s">
        <v>74</v>
      </c>
      <c r="C58" s="128" t="s">
        <v>75</v>
      </c>
      <c r="D58" s="125">
        <v>1</v>
      </c>
      <c r="E58" s="126"/>
      <c r="F58" s="127">
        <f t="shared" ref="F58" si="3">D58*E58</f>
        <v>0</v>
      </c>
    </row>
    <row r="59" spans="1:6" s="35" customFormat="1" x14ac:dyDescent="0.25">
      <c r="A59" s="152"/>
      <c r="B59" s="87"/>
      <c r="C59" s="125"/>
      <c r="D59" s="125"/>
      <c r="E59" s="202"/>
      <c r="F59" s="127"/>
    </row>
    <row r="60" spans="1:6" s="35" customFormat="1" ht="25.5" x14ac:dyDescent="0.25">
      <c r="A60" s="152" t="s">
        <v>94</v>
      </c>
      <c r="B60" s="122" t="s">
        <v>76</v>
      </c>
      <c r="C60" s="128" t="s">
        <v>75</v>
      </c>
      <c r="D60" s="125">
        <v>1</v>
      </c>
      <c r="E60" s="126"/>
      <c r="F60" s="127">
        <f t="shared" ref="F60" si="4">D60*E60</f>
        <v>0</v>
      </c>
    </row>
    <row r="61" spans="1:6" s="35" customFormat="1" x14ac:dyDescent="0.25">
      <c r="A61" s="152"/>
      <c r="B61" s="118"/>
      <c r="C61" s="125"/>
      <c r="D61" s="125"/>
      <c r="E61" s="202"/>
      <c r="F61" s="127"/>
    </row>
    <row r="62" spans="1:6" s="35" customFormat="1" ht="38.25" x14ac:dyDescent="0.25">
      <c r="A62" s="152" t="s">
        <v>95</v>
      </c>
      <c r="B62" s="87" t="s">
        <v>77</v>
      </c>
      <c r="C62" s="128" t="s">
        <v>75</v>
      </c>
      <c r="D62" s="125">
        <v>1</v>
      </c>
      <c r="E62" s="126"/>
      <c r="F62" s="127">
        <f t="shared" ref="F62" si="5">D62*E62</f>
        <v>0</v>
      </c>
    </row>
    <row r="63" spans="1:6" s="35" customFormat="1" x14ac:dyDescent="0.25">
      <c r="A63" s="152"/>
      <c r="B63" s="87"/>
      <c r="C63" s="125"/>
      <c r="D63" s="125"/>
      <c r="E63" s="202"/>
      <c r="F63" s="127"/>
    </row>
    <row r="64" spans="1:6" s="35" customFormat="1" x14ac:dyDescent="0.25">
      <c r="A64" s="152" t="s">
        <v>96</v>
      </c>
      <c r="B64" s="122" t="s">
        <v>78</v>
      </c>
      <c r="C64" s="128" t="s">
        <v>75</v>
      </c>
      <c r="D64" s="125">
        <v>1</v>
      </c>
      <c r="E64" s="126"/>
      <c r="F64" s="127">
        <f t="shared" ref="F64" si="6">D64*E64</f>
        <v>0</v>
      </c>
    </row>
    <row r="65" spans="1:6" s="41" customFormat="1" x14ac:dyDescent="0.25">
      <c r="A65" s="152"/>
      <c r="B65" s="123"/>
      <c r="C65" s="128"/>
      <c r="D65" s="125"/>
      <c r="E65" s="202"/>
      <c r="F65" s="127"/>
    </row>
    <row r="66" spans="1:6" s="35" customFormat="1" x14ac:dyDescent="0.25">
      <c r="A66" s="152" t="s">
        <v>97</v>
      </c>
      <c r="B66" s="122" t="s">
        <v>79</v>
      </c>
      <c r="C66" s="128" t="s">
        <v>75</v>
      </c>
      <c r="D66" s="125">
        <v>1</v>
      </c>
      <c r="E66" s="126"/>
      <c r="F66" s="127">
        <f t="shared" ref="F66" si="7">D66*E66</f>
        <v>0</v>
      </c>
    </row>
    <row r="67" spans="1:6" s="35" customFormat="1" x14ac:dyDescent="0.25">
      <c r="A67" s="152"/>
      <c r="B67" s="123"/>
      <c r="C67" s="128"/>
      <c r="D67" s="125"/>
      <c r="E67" s="202"/>
      <c r="F67" s="127"/>
    </row>
    <row r="68" spans="1:6" s="35" customFormat="1" x14ac:dyDescent="0.25">
      <c r="A68" s="152" t="s">
        <v>98</v>
      </c>
      <c r="B68" s="48" t="s">
        <v>80</v>
      </c>
      <c r="C68" s="128" t="s">
        <v>75</v>
      </c>
      <c r="D68" s="125">
        <v>1</v>
      </c>
      <c r="E68" s="126"/>
      <c r="F68" s="127">
        <f t="shared" ref="F68" si="8">D68*E68</f>
        <v>0</v>
      </c>
    </row>
    <row r="69" spans="1:6" s="35" customFormat="1" x14ac:dyDescent="0.25">
      <c r="A69" s="152"/>
      <c r="B69" s="74"/>
      <c r="C69" s="74"/>
      <c r="D69" s="74"/>
      <c r="E69" s="202"/>
      <c r="F69" s="127"/>
    </row>
    <row r="70" spans="1:6" s="35" customFormat="1" x14ac:dyDescent="0.25">
      <c r="A70" s="152"/>
      <c r="B70" s="124" t="s">
        <v>81</v>
      </c>
      <c r="C70" s="74"/>
      <c r="D70" s="74"/>
      <c r="E70" s="202"/>
      <c r="F70" s="127"/>
    </row>
    <row r="71" spans="1:6" s="35" customFormat="1" ht="26.25" x14ac:dyDescent="0.25">
      <c r="A71" s="152" t="s">
        <v>99</v>
      </c>
      <c r="B71" s="118" t="s">
        <v>82</v>
      </c>
      <c r="C71" s="128" t="s">
        <v>75</v>
      </c>
      <c r="D71" s="125">
        <v>1</v>
      </c>
      <c r="E71" s="126"/>
      <c r="F71" s="127">
        <f t="shared" ref="F71" si="9">D71*E71</f>
        <v>0</v>
      </c>
    </row>
    <row r="72" spans="1:6" s="41" customFormat="1" x14ac:dyDescent="0.25">
      <c r="A72" s="152"/>
      <c r="B72" s="74"/>
      <c r="C72" s="74"/>
      <c r="D72" s="74"/>
      <c r="E72" s="202"/>
      <c r="F72" s="127"/>
    </row>
    <row r="73" spans="1:6" s="35" customFormat="1" x14ac:dyDescent="0.25">
      <c r="A73" s="152" t="s">
        <v>100</v>
      </c>
      <c r="B73" s="124" t="s">
        <v>83</v>
      </c>
      <c r="C73" s="74"/>
      <c r="D73" s="74"/>
      <c r="E73" s="202"/>
      <c r="F73" s="127"/>
    </row>
    <row r="74" spans="1:6" s="35" customFormat="1" x14ac:dyDescent="0.25">
      <c r="A74" s="152"/>
      <c r="B74" s="118" t="s">
        <v>84</v>
      </c>
      <c r="C74" s="128" t="s">
        <v>41</v>
      </c>
      <c r="D74" s="125">
        <v>1</v>
      </c>
      <c r="E74" s="126"/>
      <c r="F74" s="127">
        <f t="shared" ref="F74" si="10">D74*E74</f>
        <v>0</v>
      </c>
    </row>
    <row r="75" spans="1:6" s="35" customFormat="1" ht="102.75" x14ac:dyDescent="0.25">
      <c r="A75" s="152"/>
      <c r="B75" s="118" t="s">
        <v>85</v>
      </c>
      <c r="C75" s="125"/>
      <c r="D75" s="125"/>
      <c r="E75" s="202"/>
      <c r="F75" s="127"/>
    </row>
    <row r="76" spans="1:6" s="35" customFormat="1" ht="38.25" x14ac:dyDescent="0.25">
      <c r="A76" s="152" t="s">
        <v>101</v>
      </c>
      <c r="B76" s="87" t="s">
        <v>86</v>
      </c>
      <c r="C76" s="128" t="s">
        <v>25</v>
      </c>
      <c r="D76" s="125">
        <v>35</v>
      </c>
      <c r="E76" s="126"/>
      <c r="F76" s="127">
        <f t="shared" ref="F76" si="11">D76*E76</f>
        <v>0</v>
      </c>
    </row>
    <row r="77" spans="1:6" s="35" customFormat="1" x14ac:dyDescent="0.25">
      <c r="A77" s="152"/>
      <c r="B77" s="42"/>
      <c r="C77" s="32"/>
      <c r="D77" s="47"/>
      <c r="E77" s="195"/>
      <c r="F77" s="45"/>
    </row>
    <row r="78" spans="1:6" x14ac:dyDescent="0.25">
      <c r="A78" s="150" t="s">
        <v>5</v>
      </c>
      <c r="B78" s="9" t="s">
        <v>102</v>
      </c>
      <c r="C78" s="19"/>
      <c r="D78" s="20"/>
      <c r="E78" s="196"/>
      <c r="F78" s="100">
        <f>SUM(F7:F77)</f>
        <v>0</v>
      </c>
    </row>
    <row r="79" spans="1:6" s="35" customFormat="1" x14ac:dyDescent="0.25">
      <c r="A79" s="149"/>
      <c r="B79" s="31"/>
      <c r="C79" s="32"/>
      <c r="D79" s="139"/>
      <c r="E79" s="200"/>
      <c r="F79" s="101"/>
    </row>
    <row r="80" spans="1:6" x14ac:dyDescent="0.25">
      <c r="A80" s="150" t="s">
        <v>12</v>
      </c>
      <c r="B80" s="9" t="s">
        <v>103</v>
      </c>
      <c r="C80" s="19"/>
      <c r="D80" s="20"/>
      <c r="E80" s="196"/>
      <c r="F80" s="100"/>
    </row>
    <row r="81" spans="1:6" x14ac:dyDescent="0.25">
      <c r="A81" s="159"/>
      <c r="B81" s="14"/>
      <c r="C81" s="15"/>
      <c r="D81" s="16"/>
      <c r="E81" s="201"/>
      <c r="F81" s="101"/>
    </row>
    <row r="82" spans="1:6" s="41" customFormat="1" ht="39" x14ac:dyDescent="0.25">
      <c r="A82" s="158" t="s">
        <v>14</v>
      </c>
      <c r="B82" s="141" t="s">
        <v>87</v>
      </c>
      <c r="C82" s="142" t="s">
        <v>41</v>
      </c>
      <c r="D82" s="143">
        <v>23</v>
      </c>
      <c r="E82" s="144"/>
      <c r="F82" s="145">
        <f t="shared" ref="F82:F83" si="12">D82*E82</f>
        <v>0</v>
      </c>
    </row>
    <row r="83" spans="1:6" s="35" customFormat="1" ht="26.25" x14ac:dyDescent="0.25">
      <c r="A83" s="158" t="s">
        <v>16</v>
      </c>
      <c r="B83" s="141" t="s">
        <v>88</v>
      </c>
      <c r="C83" s="142" t="s">
        <v>41</v>
      </c>
      <c r="D83" s="143">
        <v>23</v>
      </c>
      <c r="E83" s="144"/>
      <c r="F83" s="145">
        <f t="shared" si="12"/>
        <v>0</v>
      </c>
    </row>
    <row r="84" spans="1:6" s="35" customFormat="1" x14ac:dyDescent="0.25">
      <c r="A84" s="149"/>
      <c r="B84" s="31"/>
      <c r="C84" s="32"/>
      <c r="D84" s="43"/>
      <c r="E84" s="195"/>
      <c r="F84" s="101"/>
    </row>
    <row r="85" spans="1:6" x14ac:dyDescent="0.25">
      <c r="A85" s="150" t="s">
        <v>12</v>
      </c>
      <c r="B85" s="9" t="s">
        <v>104</v>
      </c>
      <c r="C85" s="19"/>
      <c r="D85" s="20"/>
      <c r="E85" s="196"/>
      <c r="F85" s="100">
        <f>SUM(F82:F83)</f>
        <v>0</v>
      </c>
    </row>
    <row r="86" spans="1:6" s="35" customFormat="1" x14ac:dyDescent="0.25">
      <c r="A86" s="152"/>
      <c r="B86" s="42"/>
      <c r="C86" s="32"/>
      <c r="D86" s="47"/>
      <c r="E86" s="195"/>
      <c r="F86" s="45"/>
    </row>
    <row r="87" spans="1:6" s="35" customFormat="1" x14ac:dyDescent="0.25">
      <c r="A87" s="152"/>
      <c r="B87" s="42"/>
      <c r="C87" s="32"/>
      <c r="D87" s="47"/>
      <c r="E87" s="195"/>
      <c r="F87" s="45"/>
    </row>
    <row r="88" spans="1:6" s="35" customFormat="1" x14ac:dyDescent="0.25">
      <c r="A88" s="152"/>
      <c r="B88" s="42"/>
      <c r="C88" s="32"/>
      <c r="D88" s="47"/>
      <c r="E88" s="195"/>
      <c r="F88" s="45"/>
    </row>
    <row r="89" spans="1:6" s="35" customFormat="1" x14ac:dyDescent="0.25">
      <c r="A89" s="112"/>
      <c r="B89" s="37" t="s">
        <v>28</v>
      </c>
      <c r="C89" s="38"/>
      <c r="D89" s="39"/>
      <c r="E89" s="197"/>
      <c r="F89" s="96">
        <f>F85+F78</f>
        <v>0</v>
      </c>
    </row>
    <row r="90" spans="1:6" x14ac:dyDescent="0.25">
      <c r="A90" s="7"/>
      <c r="C90" s="2"/>
      <c r="D90" s="40"/>
      <c r="E90" s="198"/>
      <c r="F90" s="97"/>
    </row>
    <row r="91" spans="1:6" s="41" customFormat="1" x14ac:dyDescent="0.25">
      <c r="A91" s="112"/>
      <c r="B91" s="37" t="s">
        <v>29</v>
      </c>
      <c r="C91" s="38"/>
      <c r="D91" s="39"/>
      <c r="E91" s="197"/>
      <c r="F91" s="96">
        <f>F89*0.25</f>
        <v>0</v>
      </c>
    </row>
    <row r="92" spans="1:6" s="35" customFormat="1" x14ac:dyDescent="0.25">
      <c r="A92" s="112"/>
      <c r="B92" s="42"/>
      <c r="C92" s="32"/>
      <c r="D92" s="43"/>
      <c r="E92" s="195"/>
      <c r="F92" s="98"/>
    </row>
    <row r="93" spans="1:6" s="35" customFormat="1" x14ac:dyDescent="0.25">
      <c r="A93" s="112"/>
      <c r="B93" s="37" t="s">
        <v>30</v>
      </c>
      <c r="C93" s="38"/>
      <c r="D93" s="46"/>
      <c r="E93" s="199"/>
      <c r="F93" s="96">
        <f>F89+F91</f>
        <v>0</v>
      </c>
    </row>
    <row r="94" spans="1:6" s="35" customFormat="1" x14ac:dyDescent="0.25">
      <c r="A94" s="152"/>
      <c r="B94" s="42"/>
      <c r="C94" s="32"/>
      <c r="D94" s="47"/>
      <c r="E94" s="44"/>
      <c r="F94" s="45"/>
    </row>
    <row r="95" spans="1:6" s="35" customFormat="1" x14ac:dyDescent="0.25">
      <c r="A95" s="152"/>
      <c r="B95" s="42"/>
      <c r="C95" s="32"/>
      <c r="D95" s="47"/>
      <c r="E95" s="44"/>
      <c r="F95" s="45"/>
    </row>
    <row r="96" spans="1:6" s="35" customFormat="1" x14ac:dyDescent="0.25">
      <c r="A96" s="152"/>
      <c r="B96" s="42"/>
      <c r="C96" s="32"/>
      <c r="D96" s="47"/>
      <c r="E96" s="44"/>
      <c r="F96" s="45"/>
    </row>
    <row r="97" spans="1:6" s="35" customFormat="1" x14ac:dyDescent="0.25">
      <c r="A97" s="190"/>
      <c r="B97" s="42"/>
      <c r="C97" s="32"/>
      <c r="D97" s="47"/>
      <c r="E97" s="44" t="s">
        <v>271</v>
      </c>
      <c r="F97" s="45"/>
    </row>
    <row r="98" spans="1:6" s="35" customFormat="1" x14ac:dyDescent="0.25">
      <c r="A98" s="190"/>
      <c r="B98" s="42"/>
      <c r="C98" s="32"/>
      <c r="D98" s="47"/>
      <c r="E98" s="44"/>
      <c r="F98" s="45"/>
    </row>
    <row r="99" spans="1:6" s="35" customFormat="1" x14ac:dyDescent="0.25">
      <c r="A99" s="190"/>
      <c r="B99" s="42"/>
      <c r="C99" s="32"/>
      <c r="D99" s="47"/>
      <c r="E99" s="44"/>
      <c r="F99" s="45"/>
    </row>
    <row r="100" spans="1:6" s="35" customFormat="1" x14ac:dyDescent="0.25">
      <c r="A100" s="190"/>
      <c r="B100" s="48"/>
      <c r="C100" s="49"/>
      <c r="D100" s="47"/>
      <c r="E100" s="191"/>
      <c r="F100" s="192"/>
    </row>
    <row r="101" spans="1:6" s="35" customFormat="1" x14ac:dyDescent="0.25">
      <c r="A101" s="152"/>
      <c r="B101" s="42"/>
      <c r="C101" s="32"/>
      <c r="D101" s="47"/>
      <c r="E101" s="44"/>
      <c r="F101" s="45"/>
    </row>
    <row r="102" spans="1:6" s="35" customFormat="1" x14ac:dyDescent="0.25">
      <c r="A102" s="152"/>
      <c r="B102" s="42"/>
      <c r="C102" s="32"/>
      <c r="D102" s="47"/>
      <c r="E102" s="44"/>
      <c r="F102" s="45"/>
    </row>
    <row r="103" spans="1:6" s="35" customFormat="1" x14ac:dyDescent="0.25">
      <c r="A103" s="152"/>
      <c r="B103" s="42"/>
      <c r="C103" s="32"/>
      <c r="D103" s="47"/>
      <c r="E103" s="44"/>
      <c r="F103" s="45"/>
    </row>
    <row r="104" spans="1:6" s="35" customFormat="1" x14ac:dyDescent="0.25">
      <c r="A104" s="152"/>
      <c r="B104" s="42"/>
      <c r="C104" s="32"/>
      <c r="D104" s="47"/>
      <c r="E104" s="44"/>
      <c r="F104" s="45"/>
    </row>
    <row r="105" spans="1:6" s="35" customFormat="1" x14ac:dyDescent="0.25">
      <c r="A105" s="152"/>
      <c r="B105" s="42"/>
      <c r="C105" s="32"/>
      <c r="D105" s="47"/>
      <c r="E105" s="44"/>
      <c r="F105" s="45"/>
    </row>
    <row r="106" spans="1:6" s="35" customFormat="1" x14ac:dyDescent="0.25">
      <c r="A106" s="152"/>
      <c r="B106" s="42"/>
      <c r="C106" s="32"/>
      <c r="D106" s="47"/>
      <c r="E106" s="44"/>
      <c r="F106" s="45"/>
    </row>
    <row r="107" spans="1:6" s="35" customFormat="1" x14ac:dyDescent="0.25">
      <c r="A107" s="152"/>
      <c r="B107" s="31"/>
      <c r="C107" s="32"/>
      <c r="D107" s="50"/>
      <c r="E107" s="51"/>
      <c r="F107" s="52"/>
    </row>
    <row r="108" spans="1:6" s="35" customFormat="1" x14ac:dyDescent="0.25">
      <c r="A108" s="152"/>
      <c r="B108" s="42"/>
      <c r="C108" s="32"/>
      <c r="D108" s="47"/>
      <c r="E108" s="44"/>
      <c r="F108" s="45"/>
    </row>
    <row r="109" spans="1:6" s="41" customFormat="1" x14ac:dyDescent="0.25">
      <c r="A109" s="152"/>
      <c r="B109" s="31"/>
      <c r="C109" s="32"/>
      <c r="D109" s="50"/>
      <c r="E109" s="51"/>
      <c r="F109" s="52"/>
    </row>
    <row r="110" spans="1:6" s="41" customFormat="1" x14ac:dyDescent="0.25">
      <c r="A110" s="152"/>
      <c r="B110" s="31"/>
      <c r="C110" s="32"/>
      <c r="D110" s="50"/>
      <c r="E110" s="51"/>
      <c r="F110" s="52"/>
    </row>
    <row r="111" spans="1:6" s="41" customFormat="1" x14ac:dyDescent="0.25">
      <c r="A111" s="151"/>
      <c r="B111" s="42"/>
      <c r="C111" s="32"/>
      <c r="D111" s="47"/>
      <c r="E111" s="44"/>
      <c r="F111" s="45"/>
    </row>
    <row r="112" spans="1:6" s="41" customFormat="1" x14ac:dyDescent="0.25">
      <c r="A112" s="151"/>
      <c r="B112" s="42"/>
      <c r="C112" s="32"/>
      <c r="D112" s="47"/>
      <c r="E112" s="44"/>
      <c r="F112" s="45"/>
    </row>
    <row r="113" spans="1:6" s="35" customFormat="1" x14ac:dyDescent="0.25">
      <c r="A113" s="151"/>
      <c r="B113" s="31"/>
      <c r="C113" s="32"/>
      <c r="D113" s="50"/>
      <c r="E113" s="51"/>
      <c r="F113" s="52"/>
    </row>
    <row r="114" spans="1:6" s="35" customFormat="1" x14ac:dyDescent="0.25">
      <c r="A114" s="151"/>
      <c r="B114" s="42"/>
      <c r="C114" s="32"/>
      <c r="D114" s="47"/>
      <c r="E114" s="44"/>
      <c r="F114" s="45"/>
    </row>
    <row r="115" spans="1:6" s="41" customFormat="1" x14ac:dyDescent="0.25">
      <c r="A115" s="151"/>
      <c r="B115" s="31"/>
      <c r="C115" s="32"/>
      <c r="D115" s="50"/>
      <c r="E115" s="51"/>
      <c r="F115" s="52"/>
    </row>
    <row r="116" spans="1:6" s="35" customFormat="1" x14ac:dyDescent="0.25">
      <c r="A116" s="151"/>
      <c r="B116" s="42"/>
      <c r="C116" s="32"/>
      <c r="D116" s="47"/>
      <c r="E116" s="44"/>
      <c r="F116" s="45"/>
    </row>
    <row r="117" spans="1:6" s="35" customFormat="1" x14ac:dyDescent="0.25">
      <c r="A117" s="151"/>
      <c r="B117" s="42"/>
      <c r="C117" s="32"/>
      <c r="D117" s="47"/>
      <c r="E117" s="44"/>
      <c r="F117" s="45"/>
    </row>
    <row r="118" spans="1:6" s="35" customFormat="1" x14ac:dyDescent="0.25">
      <c r="A118" s="151"/>
      <c r="B118" s="42"/>
      <c r="C118" s="32"/>
      <c r="D118" s="47"/>
      <c r="E118" s="44"/>
      <c r="F118" s="45"/>
    </row>
    <row r="119" spans="1:6" s="35" customFormat="1" x14ac:dyDescent="0.25">
      <c r="A119" s="151"/>
      <c r="B119" s="53"/>
      <c r="C119" s="32"/>
      <c r="D119" s="47"/>
      <c r="E119" s="44"/>
      <c r="F119" s="45"/>
    </row>
    <row r="120" spans="1:6" s="35" customFormat="1" x14ac:dyDescent="0.25">
      <c r="A120" s="151"/>
      <c r="B120" s="53"/>
      <c r="C120" s="32"/>
      <c r="D120" s="47"/>
      <c r="E120" s="44"/>
      <c r="F120" s="45"/>
    </row>
    <row r="121" spans="1:6" s="35" customFormat="1" x14ac:dyDescent="0.25">
      <c r="A121" s="151"/>
      <c r="B121" s="53"/>
      <c r="C121" s="32"/>
      <c r="D121" s="47"/>
      <c r="E121" s="44"/>
      <c r="F121" s="45"/>
    </row>
    <row r="122" spans="1:6" s="35" customFormat="1" x14ac:dyDescent="0.25">
      <c r="A122" s="151"/>
      <c r="B122" s="53"/>
      <c r="C122" s="32"/>
      <c r="D122" s="47"/>
      <c r="E122" s="44"/>
      <c r="F122" s="45"/>
    </row>
    <row r="123" spans="1:6" s="35" customFormat="1" x14ac:dyDescent="0.25">
      <c r="A123" s="151"/>
      <c r="B123" s="53"/>
      <c r="C123" s="32"/>
      <c r="D123" s="47"/>
      <c r="E123" s="44"/>
      <c r="F123" s="45"/>
    </row>
    <row r="124" spans="1:6" s="35" customFormat="1" x14ac:dyDescent="0.25">
      <c r="A124" s="151"/>
      <c r="B124" s="53"/>
      <c r="C124" s="32"/>
      <c r="D124" s="47"/>
      <c r="E124" s="44"/>
      <c r="F124" s="45"/>
    </row>
    <row r="125" spans="1:6" s="35" customFormat="1" x14ac:dyDescent="0.25">
      <c r="A125" s="151"/>
      <c r="B125" s="53"/>
      <c r="C125" s="32"/>
      <c r="D125" s="47"/>
      <c r="E125" s="44"/>
      <c r="F125" s="45"/>
    </row>
    <row r="126" spans="1:6" s="35" customFormat="1" x14ac:dyDescent="0.25">
      <c r="A126" s="151"/>
      <c r="B126" s="53"/>
      <c r="C126" s="32"/>
      <c r="D126" s="47"/>
      <c r="E126" s="44"/>
      <c r="F126" s="45"/>
    </row>
    <row r="127" spans="1:6" s="35" customFormat="1" x14ac:dyDescent="0.25">
      <c r="A127" s="151"/>
      <c r="B127" s="53"/>
      <c r="C127" s="32"/>
      <c r="D127" s="47"/>
      <c r="E127" s="44"/>
      <c r="F127" s="45"/>
    </row>
    <row r="128" spans="1:6" s="35" customFormat="1" x14ac:dyDescent="0.25">
      <c r="A128" s="151"/>
      <c r="B128" s="53"/>
      <c r="C128" s="32"/>
      <c r="D128" s="47"/>
      <c r="E128" s="44"/>
      <c r="F128" s="45"/>
    </row>
    <row r="129" spans="1:6" s="35" customFormat="1" x14ac:dyDescent="0.25">
      <c r="A129" s="151"/>
      <c r="B129" s="53"/>
      <c r="C129" s="32"/>
      <c r="D129" s="47"/>
      <c r="E129" s="44"/>
      <c r="F129" s="45"/>
    </row>
    <row r="130" spans="1:6" s="35" customFormat="1" x14ac:dyDescent="0.25">
      <c r="A130" s="151"/>
      <c r="B130" s="53"/>
      <c r="C130" s="32"/>
      <c r="D130" s="47"/>
      <c r="E130" s="44"/>
      <c r="F130" s="45"/>
    </row>
    <row r="131" spans="1:6" s="35" customFormat="1" x14ac:dyDescent="0.25">
      <c r="A131" s="151"/>
      <c r="B131" s="53"/>
      <c r="C131" s="32"/>
      <c r="D131" s="47"/>
      <c r="E131" s="44"/>
      <c r="F131" s="45"/>
    </row>
    <row r="132" spans="1:6" s="35" customFormat="1" x14ac:dyDescent="0.25">
      <c r="A132" s="151"/>
      <c r="B132" s="53"/>
      <c r="C132" s="32"/>
      <c r="D132" s="47"/>
      <c r="E132" s="44"/>
      <c r="F132" s="45"/>
    </row>
    <row r="133" spans="1:6" s="35" customFormat="1" x14ac:dyDescent="0.25">
      <c r="A133" s="151"/>
      <c r="B133" s="42"/>
      <c r="C133" s="32"/>
      <c r="D133" s="47"/>
      <c r="E133" s="44"/>
      <c r="F133" s="45"/>
    </row>
    <row r="134" spans="1:6" s="35" customFormat="1" x14ac:dyDescent="0.25">
      <c r="A134" s="151"/>
      <c r="B134" s="31"/>
      <c r="C134" s="32"/>
      <c r="D134" s="50"/>
      <c r="E134" s="51"/>
      <c r="F134" s="52"/>
    </row>
    <row r="135" spans="1:6" s="35" customFormat="1" x14ac:dyDescent="0.25">
      <c r="A135" s="151"/>
      <c r="B135" s="31"/>
      <c r="C135" s="32"/>
      <c r="D135" s="50"/>
      <c r="E135" s="51"/>
      <c r="F135" s="52"/>
    </row>
    <row r="136" spans="1:6" s="41" customFormat="1" x14ac:dyDescent="0.25">
      <c r="A136" s="151"/>
      <c r="B136" s="31"/>
      <c r="C136" s="32"/>
      <c r="D136" s="50"/>
      <c r="E136" s="51"/>
      <c r="F136" s="52"/>
    </row>
    <row r="137" spans="1:6" s="41" customFormat="1" x14ac:dyDescent="0.25">
      <c r="A137" s="151"/>
      <c r="B137" s="31"/>
      <c r="C137" s="32"/>
      <c r="D137" s="50"/>
      <c r="E137" s="51"/>
      <c r="F137" s="52"/>
    </row>
    <row r="138" spans="1:6" s="54" customFormat="1" x14ac:dyDescent="0.25">
      <c r="A138" s="151"/>
      <c r="B138" s="53"/>
      <c r="C138" s="32"/>
      <c r="D138" s="47"/>
      <c r="E138" s="44"/>
      <c r="F138" s="45"/>
    </row>
    <row r="139" spans="1:6" s="54" customFormat="1" x14ac:dyDescent="0.25">
      <c r="A139" s="151"/>
      <c r="B139" s="53"/>
      <c r="C139" s="32"/>
      <c r="D139" s="47"/>
      <c r="E139" s="44"/>
      <c r="F139" s="45"/>
    </row>
    <row r="140" spans="1:6" s="54" customFormat="1" x14ac:dyDescent="0.25">
      <c r="A140" s="151"/>
      <c r="B140" s="53"/>
      <c r="C140" s="32"/>
      <c r="D140" s="47"/>
      <c r="E140" s="44"/>
      <c r="F140" s="45"/>
    </row>
    <row r="141" spans="1:6" s="54" customFormat="1" x14ac:dyDescent="0.25">
      <c r="A141" s="151"/>
      <c r="B141" s="53"/>
      <c r="C141" s="32"/>
      <c r="D141" s="47"/>
      <c r="E141" s="44"/>
      <c r="F141" s="45"/>
    </row>
    <row r="142" spans="1:6" s="54" customFormat="1" x14ac:dyDescent="0.25">
      <c r="A142" s="151"/>
      <c r="B142" s="53"/>
      <c r="C142" s="32"/>
      <c r="D142" s="47"/>
      <c r="E142" s="44"/>
      <c r="F142" s="45"/>
    </row>
    <row r="143" spans="1:6" s="54" customFormat="1" x14ac:dyDescent="0.25">
      <c r="A143" s="151"/>
      <c r="B143" s="55"/>
      <c r="C143" s="32"/>
      <c r="D143" s="50"/>
      <c r="E143" s="51"/>
      <c r="F143" s="52"/>
    </row>
    <row r="144" spans="1:6" x14ac:dyDescent="0.25">
      <c r="A144" s="151"/>
      <c r="B144" s="31"/>
      <c r="D144" s="50"/>
      <c r="E144" s="51"/>
      <c r="F144" s="52"/>
    </row>
    <row r="145" spans="1:6" x14ac:dyDescent="0.25">
      <c r="A145" s="151"/>
      <c r="B145" s="31"/>
      <c r="D145" s="50"/>
      <c r="E145" s="51"/>
      <c r="F145" s="52"/>
    </row>
    <row r="146" spans="1:6" s="54" customFormat="1" x14ac:dyDescent="0.25">
      <c r="A146" s="151"/>
      <c r="B146" s="31"/>
      <c r="C146" s="32"/>
      <c r="D146" s="50"/>
      <c r="E146" s="51"/>
      <c r="F146" s="52"/>
    </row>
    <row r="147" spans="1:6" s="54" customFormat="1" x14ac:dyDescent="0.25">
      <c r="A147" s="151"/>
      <c r="B147" s="31"/>
      <c r="C147" s="32"/>
      <c r="D147" s="50"/>
      <c r="E147" s="51"/>
      <c r="F147" s="52"/>
    </row>
    <row r="148" spans="1:6" s="54" customFormat="1" x14ac:dyDescent="0.25">
      <c r="A148" s="151"/>
      <c r="B148" s="53"/>
      <c r="C148" s="32"/>
      <c r="D148" s="47"/>
      <c r="E148" s="44"/>
      <c r="F148" s="45"/>
    </row>
    <row r="149" spans="1:6" s="54" customFormat="1" x14ac:dyDescent="0.25">
      <c r="A149" s="151"/>
      <c r="B149" s="53"/>
      <c r="C149" s="32"/>
      <c r="D149" s="47"/>
      <c r="E149" s="44"/>
      <c r="F149" s="45"/>
    </row>
    <row r="150" spans="1:6" s="54" customFormat="1" x14ac:dyDescent="0.25">
      <c r="A150" s="151"/>
      <c r="B150" s="53"/>
      <c r="C150" s="32"/>
      <c r="D150" s="47"/>
      <c r="E150" s="44"/>
      <c r="F150" s="45"/>
    </row>
    <row r="151" spans="1:6" s="54" customFormat="1" x14ac:dyDescent="0.25">
      <c r="A151" s="151"/>
      <c r="B151" s="53"/>
      <c r="C151" s="32"/>
      <c r="D151" s="47"/>
      <c r="E151" s="44"/>
      <c r="F151" s="45"/>
    </row>
    <row r="152" spans="1:6" x14ac:dyDescent="0.25">
      <c r="A152" s="151"/>
      <c r="B152" s="31"/>
      <c r="D152" s="50"/>
      <c r="E152" s="51"/>
      <c r="F152" s="52"/>
    </row>
    <row r="153" spans="1:6" x14ac:dyDescent="0.25">
      <c r="A153" s="151"/>
      <c r="B153" s="31"/>
      <c r="D153" s="50"/>
      <c r="E153" s="51"/>
      <c r="F153" s="52"/>
    </row>
    <row r="154" spans="1:6" s="54" customFormat="1" x14ac:dyDescent="0.25">
      <c r="A154" s="151"/>
      <c r="B154" s="31"/>
      <c r="C154" s="32"/>
      <c r="D154" s="50"/>
      <c r="E154" s="51"/>
      <c r="F154" s="52"/>
    </row>
    <row r="155" spans="1:6" s="54" customFormat="1" x14ac:dyDescent="0.25">
      <c r="A155" s="151"/>
      <c r="B155" s="31"/>
      <c r="C155" s="32"/>
      <c r="D155" s="50"/>
      <c r="E155" s="51"/>
      <c r="F155" s="52"/>
    </row>
    <row r="156" spans="1:6" s="54" customFormat="1" x14ac:dyDescent="0.25">
      <c r="A156" s="151"/>
      <c r="B156" s="53"/>
      <c r="C156" s="32"/>
      <c r="D156" s="47"/>
      <c r="E156" s="44"/>
      <c r="F156" s="45"/>
    </row>
    <row r="157" spans="1:6" s="54" customFormat="1" x14ac:dyDescent="0.25">
      <c r="A157" s="151"/>
      <c r="B157" s="53"/>
      <c r="C157" s="32"/>
      <c r="D157" s="47"/>
      <c r="E157" s="44"/>
      <c r="F157" s="45"/>
    </row>
    <row r="158" spans="1:6" s="58" customFormat="1" x14ac:dyDescent="0.25">
      <c r="A158" s="153"/>
      <c r="B158" s="57"/>
      <c r="C158" s="49"/>
      <c r="D158" s="47"/>
      <c r="E158" s="44"/>
      <c r="F158" s="45"/>
    </row>
    <row r="159" spans="1:6" s="54" customFormat="1" x14ac:dyDescent="0.25">
      <c r="A159" s="151"/>
      <c r="B159" s="53"/>
      <c r="C159" s="32"/>
      <c r="D159" s="47"/>
      <c r="E159" s="44"/>
      <c r="F159" s="45"/>
    </row>
    <row r="160" spans="1:6" s="54" customFormat="1" x14ac:dyDescent="0.25">
      <c r="A160" s="151"/>
      <c r="B160" s="53"/>
      <c r="C160" s="32"/>
      <c r="D160" s="47"/>
      <c r="E160" s="44"/>
      <c r="F160" s="45"/>
    </row>
    <row r="161" spans="1:6" x14ac:dyDescent="0.25">
      <c r="A161" s="151"/>
      <c r="B161" s="31"/>
      <c r="D161" s="50"/>
      <c r="E161" s="51"/>
      <c r="F161" s="52"/>
    </row>
    <row r="162" spans="1:6" x14ac:dyDescent="0.25">
      <c r="A162" s="151"/>
      <c r="B162" s="31"/>
      <c r="D162" s="50"/>
      <c r="E162" s="51"/>
      <c r="F162" s="52"/>
    </row>
    <row r="163" spans="1:6" s="54" customFormat="1" x14ac:dyDescent="0.25">
      <c r="A163" s="151"/>
      <c r="B163" s="31"/>
      <c r="C163" s="32"/>
      <c r="D163" s="50"/>
      <c r="E163" s="51"/>
      <c r="F163" s="52"/>
    </row>
    <row r="164" spans="1:6" x14ac:dyDescent="0.25">
      <c r="A164" s="151"/>
      <c r="B164" s="31"/>
      <c r="D164" s="50"/>
      <c r="E164" s="51"/>
      <c r="F164" s="52"/>
    </row>
    <row r="165" spans="1:6" x14ac:dyDescent="0.25">
      <c r="A165" s="151"/>
      <c r="B165" s="53"/>
    </row>
    <row r="166" spans="1:6" x14ac:dyDescent="0.25">
      <c r="A166" s="151"/>
      <c r="B166" s="53"/>
    </row>
    <row r="167" spans="1:6" x14ac:dyDescent="0.25">
      <c r="A167" s="151"/>
      <c r="B167" s="53"/>
    </row>
    <row r="168" spans="1:6" x14ac:dyDescent="0.25">
      <c r="A168" s="151"/>
      <c r="B168" s="53"/>
    </row>
    <row r="169" spans="1:6" x14ac:dyDescent="0.25">
      <c r="A169" s="151"/>
      <c r="B169" s="53"/>
    </row>
    <row r="170" spans="1:6" x14ac:dyDescent="0.25">
      <c r="A170" s="151"/>
      <c r="B170" s="53"/>
    </row>
    <row r="171" spans="1:6" x14ac:dyDescent="0.25">
      <c r="A171" s="151"/>
      <c r="B171" s="53"/>
    </row>
    <row r="172" spans="1:6" x14ac:dyDescent="0.25">
      <c r="A172" s="151"/>
      <c r="B172" s="53"/>
    </row>
    <row r="173" spans="1:6" x14ac:dyDescent="0.25">
      <c r="A173" s="151"/>
      <c r="B173" s="31"/>
      <c r="D173" s="50"/>
      <c r="E173" s="51"/>
      <c r="F173" s="52"/>
    </row>
    <row r="174" spans="1:6" x14ac:dyDescent="0.25">
      <c r="A174" s="151"/>
      <c r="B174" s="31"/>
      <c r="D174" s="50"/>
      <c r="E174" s="51"/>
      <c r="F174" s="52"/>
    </row>
    <row r="175" spans="1:6" x14ac:dyDescent="0.25">
      <c r="A175" s="151"/>
      <c r="B175" s="42"/>
    </row>
    <row r="176" spans="1:6" s="54" customFormat="1" x14ac:dyDescent="0.25">
      <c r="A176" s="151"/>
      <c r="B176" s="31"/>
      <c r="C176" s="32"/>
      <c r="D176" s="50"/>
      <c r="E176" s="51"/>
      <c r="F176" s="52"/>
    </row>
    <row r="177" spans="1:6" s="54" customFormat="1" x14ac:dyDescent="0.25">
      <c r="A177" s="151"/>
      <c r="B177" s="31"/>
      <c r="C177" s="32"/>
      <c r="D177" s="50"/>
      <c r="E177" s="51"/>
      <c r="F177" s="52"/>
    </row>
    <row r="178" spans="1:6" s="54" customFormat="1" x14ac:dyDescent="0.25">
      <c r="A178" s="151"/>
      <c r="B178" s="53"/>
      <c r="C178" s="32"/>
      <c r="D178" s="47"/>
      <c r="E178" s="44"/>
      <c r="F178" s="45"/>
    </row>
    <row r="179" spans="1:6" s="54" customFormat="1" x14ac:dyDescent="0.25">
      <c r="A179" s="151"/>
      <c r="B179" s="53"/>
      <c r="C179" s="32"/>
      <c r="D179" s="47"/>
      <c r="E179" s="44"/>
      <c r="F179" s="45"/>
    </row>
    <row r="180" spans="1:6" s="54" customFormat="1" x14ac:dyDescent="0.25">
      <c r="A180" s="151"/>
      <c r="B180" s="53"/>
      <c r="C180" s="32"/>
      <c r="D180" s="47"/>
      <c r="E180" s="44"/>
      <c r="F180" s="45"/>
    </row>
    <row r="181" spans="1:6" s="54" customFormat="1" x14ac:dyDescent="0.25">
      <c r="A181" s="151"/>
      <c r="B181" s="53"/>
      <c r="C181" s="32"/>
      <c r="D181" s="47"/>
      <c r="E181" s="44"/>
      <c r="F181" s="45"/>
    </row>
    <row r="182" spans="1:6" s="54" customFormat="1" x14ac:dyDescent="0.25">
      <c r="A182" s="151"/>
      <c r="B182" s="53"/>
      <c r="C182" s="32"/>
      <c r="D182" s="47"/>
      <c r="E182" s="44"/>
      <c r="F182" s="45"/>
    </row>
    <row r="183" spans="1:6" s="54" customFormat="1" x14ac:dyDescent="0.25">
      <c r="A183" s="151"/>
      <c r="B183" s="53"/>
      <c r="C183" s="32"/>
      <c r="D183" s="47"/>
      <c r="E183" s="44"/>
      <c r="F183" s="45"/>
    </row>
    <row r="184" spans="1:6" s="54" customFormat="1" x14ac:dyDescent="0.25">
      <c r="A184" s="151"/>
      <c r="B184" s="53"/>
      <c r="C184" s="32"/>
      <c r="D184" s="47"/>
      <c r="E184" s="44"/>
      <c r="F184" s="45"/>
    </row>
    <row r="185" spans="1:6" s="54" customFormat="1" x14ac:dyDescent="0.25">
      <c r="A185" s="151"/>
      <c r="B185" s="53"/>
      <c r="C185" s="32"/>
      <c r="D185" s="47"/>
      <c r="E185" s="44"/>
      <c r="F185" s="45"/>
    </row>
    <row r="186" spans="1:6" s="54" customFormat="1" x14ac:dyDescent="0.25">
      <c r="A186" s="151"/>
      <c r="B186" s="53"/>
      <c r="C186" s="32"/>
      <c r="D186" s="47"/>
      <c r="E186" s="44"/>
      <c r="F186" s="45"/>
    </row>
    <row r="187" spans="1:6" s="54" customFormat="1" x14ac:dyDescent="0.25">
      <c r="A187" s="151"/>
      <c r="B187" s="53"/>
      <c r="C187" s="32"/>
      <c r="D187" s="47"/>
      <c r="E187" s="44"/>
      <c r="F187" s="45"/>
    </row>
    <row r="188" spans="1:6" s="54" customFormat="1" x14ac:dyDescent="0.25">
      <c r="A188" s="151"/>
      <c r="B188" s="53"/>
      <c r="C188" s="32"/>
      <c r="D188" s="47"/>
      <c r="E188" s="44"/>
      <c r="F188" s="45"/>
    </row>
    <row r="189" spans="1:6" s="54" customFormat="1" x14ac:dyDescent="0.25">
      <c r="A189" s="151"/>
      <c r="B189" s="53"/>
      <c r="C189" s="32"/>
      <c r="D189" s="47"/>
      <c r="E189" s="44"/>
      <c r="F189" s="45"/>
    </row>
    <row r="190" spans="1:6" s="54" customFormat="1" x14ac:dyDescent="0.25">
      <c r="A190" s="151"/>
      <c r="B190" s="53"/>
      <c r="C190" s="32"/>
      <c r="D190" s="47"/>
      <c r="E190" s="44"/>
      <c r="F190" s="45"/>
    </row>
    <row r="191" spans="1:6" s="54" customFormat="1" x14ac:dyDescent="0.25">
      <c r="A191" s="151"/>
      <c r="B191" s="53"/>
      <c r="C191" s="32"/>
      <c r="D191" s="47"/>
      <c r="E191" s="44"/>
      <c r="F191" s="45"/>
    </row>
    <row r="192" spans="1:6" x14ac:dyDescent="0.25">
      <c r="A192" s="151"/>
      <c r="B192" s="31"/>
      <c r="D192" s="50"/>
      <c r="E192" s="51"/>
      <c r="F192" s="52"/>
    </row>
    <row r="193" spans="1:6" x14ac:dyDescent="0.25">
      <c r="A193" s="151"/>
      <c r="B193" s="42"/>
    </row>
    <row r="194" spans="1:6" s="54" customFormat="1" x14ac:dyDescent="0.25">
      <c r="A194" s="151"/>
      <c r="B194" s="31"/>
      <c r="C194" s="32"/>
      <c r="D194" s="50"/>
      <c r="E194" s="51"/>
      <c r="F194" s="52"/>
    </row>
    <row r="195" spans="1:6" s="54" customFormat="1" x14ac:dyDescent="0.25">
      <c r="A195" s="151"/>
      <c r="B195" s="31"/>
      <c r="C195" s="32"/>
      <c r="D195" s="50"/>
      <c r="E195" s="51"/>
      <c r="F195" s="52"/>
    </row>
    <row r="196" spans="1:6" s="54" customFormat="1" x14ac:dyDescent="0.25">
      <c r="A196" s="151"/>
      <c r="B196" s="53"/>
      <c r="C196" s="32"/>
      <c r="D196" s="47"/>
      <c r="E196" s="44"/>
      <c r="F196" s="45"/>
    </row>
    <row r="197" spans="1:6" s="54" customFormat="1" x14ac:dyDescent="0.25">
      <c r="A197" s="151"/>
      <c r="B197" s="53"/>
      <c r="C197" s="32"/>
      <c r="D197" s="47"/>
      <c r="E197" s="44"/>
      <c r="F197" s="45"/>
    </row>
    <row r="198" spans="1:6" s="54" customFormat="1" x14ac:dyDescent="0.25">
      <c r="A198" s="151"/>
      <c r="B198" s="53"/>
      <c r="C198" s="41"/>
      <c r="D198" s="59"/>
      <c r="E198" s="60"/>
      <c r="F198" s="61"/>
    </row>
    <row r="199" spans="1:6" s="54" customFormat="1" x14ac:dyDescent="0.25">
      <c r="A199" s="151"/>
      <c r="B199" s="53"/>
      <c r="C199" s="32"/>
      <c r="D199" s="47"/>
      <c r="E199" s="44"/>
      <c r="F199" s="45"/>
    </row>
    <row r="200" spans="1:6" s="54" customFormat="1" x14ac:dyDescent="0.25">
      <c r="A200" s="151"/>
      <c r="B200" s="42"/>
      <c r="C200" s="32"/>
      <c r="D200" s="47"/>
      <c r="E200" s="44"/>
      <c r="F200" s="45"/>
    </row>
    <row r="201" spans="1:6" s="54" customFormat="1" x14ac:dyDescent="0.25">
      <c r="A201" s="151"/>
      <c r="B201" s="42"/>
      <c r="C201" s="32"/>
      <c r="D201" s="47"/>
      <c r="E201" s="44"/>
      <c r="F201" s="45"/>
    </row>
    <row r="202" spans="1:6" s="54" customFormat="1" x14ac:dyDescent="0.25">
      <c r="A202" s="151"/>
      <c r="B202" s="42"/>
      <c r="C202" s="32"/>
      <c r="D202" s="47"/>
      <c r="E202" s="44"/>
      <c r="F202" s="45"/>
    </row>
    <row r="203" spans="1:6" s="54" customFormat="1" x14ac:dyDescent="0.25">
      <c r="A203" s="151"/>
      <c r="B203" s="42"/>
      <c r="C203" s="32"/>
      <c r="D203" s="47"/>
      <c r="E203" s="44"/>
      <c r="F203" s="45"/>
    </row>
    <row r="204" spans="1:6" s="54" customFormat="1" x14ac:dyDescent="0.25">
      <c r="A204" s="151"/>
      <c r="B204" s="42"/>
      <c r="C204" s="32"/>
      <c r="D204" s="47"/>
      <c r="E204" s="44"/>
      <c r="F204" s="52"/>
    </row>
    <row r="205" spans="1:6" x14ac:dyDescent="0.25">
      <c r="A205" s="151"/>
      <c r="B205" s="31"/>
      <c r="D205" s="50"/>
      <c r="E205" s="51"/>
      <c r="F205" s="52"/>
    </row>
    <row r="206" spans="1:6" x14ac:dyDescent="0.25">
      <c r="A206" s="151"/>
      <c r="B206" s="31"/>
      <c r="D206" s="50"/>
      <c r="E206" s="51"/>
      <c r="F206" s="52"/>
    </row>
    <row r="207" spans="1:6" s="54" customFormat="1" x14ac:dyDescent="0.25">
      <c r="A207" s="151"/>
      <c r="B207" s="31"/>
      <c r="C207" s="32"/>
      <c r="D207" s="50"/>
      <c r="E207" s="51"/>
      <c r="F207" s="52"/>
    </row>
    <row r="208" spans="1:6" s="54" customFormat="1" x14ac:dyDescent="0.25">
      <c r="A208" s="151"/>
      <c r="B208" s="31"/>
      <c r="C208" s="32"/>
      <c r="D208" s="50"/>
      <c r="E208" s="51"/>
      <c r="F208" s="52"/>
    </row>
    <row r="209" spans="1:6" s="54" customFormat="1" x14ac:dyDescent="0.25">
      <c r="A209" s="151"/>
      <c r="B209" s="53"/>
      <c r="C209" s="32"/>
      <c r="D209" s="47"/>
      <c r="E209" s="44"/>
      <c r="F209" s="45"/>
    </row>
    <row r="210" spans="1:6" s="54" customFormat="1" x14ac:dyDescent="0.25">
      <c r="A210" s="151"/>
      <c r="B210" s="53"/>
      <c r="C210" s="32"/>
      <c r="D210" s="47"/>
      <c r="E210" s="44"/>
      <c r="F210" s="45"/>
    </row>
    <row r="211" spans="1:6" s="54" customFormat="1" x14ac:dyDescent="0.25">
      <c r="A211" s="151"/>
      <c r="B211" s="53"/>
      <c r="C211" s="32"/>
      <c r="D211" s="47"/>
      <c r="E211" s="44"/>
      <c r="F211" s="45"/>
    </row>
    <row r="212" spans="1:6" s="54" customFormat="1" x14ac:dyDescent="0.25">
      <c r="A212" s="151"/>
      <c r="B212" s="53"/>
      <c r="C212" s="32"/>
      <c r="D212" s="47"/>
      <c r="E212" s="44"/>
      <c r="F212" s="45"/>
    </row>
    <row r="213" spans="1:6" s="54" customFormat="1" x14ac:dyDescent="0.25">
      <c r="A213" s="151"/>
      <c r="B213" s="53"/>
      <c r="C213" s="32"/>
      <c r="D213" s="47"/>
      <c r="E213" s="44"/>
      <c r="F213" s="45"/>
    </row>
    <row r="214" spans="1:6" s="54" customFormat="1" x14ac:dyDescent="0.25">
      <c r="A214" s="151"/>
      <c r="B214" s="53"/>
      <c r="C214" s="32"/>
      <c r="D214" s="47"/>
      <c r="E214" s="44"/>
      <c r="F214" s="45"/>
    </row>
    <row r="215" spans="1:6" s="54" customFormat="1" x14ac:dyDescent="0.25">
      <c r="A215" s="151"/>
      <c r="B215" s="53"/>
      <c r="C215" s="32"/>
      <c r="D215" s="50"/>
      <c r="E215" s="51"/>
      <c r="F215" s="52"/>
    </row>
    <row r="216" spans="1:6" s="54" customFormat="1" x14ac:dyDescent="0.25">
      <c r="A216" s="151"/>
      <c r="B216" s="53"/>
      <c r="C216" s="32"/>
      <c r="D216" s="47"/>
      <c r="E216" s="44"/>
      <c r="F216" s="45"/>
    </row>
    <row r="217" spans="1:6" s="54" customFormat="1" x14ac:dyDescent="0.25">
      <c r="A217" s="151"/>
      <c r="B217" s="53"/>
      <c r="C217" s="32"/>
      <c r="D217" s="47"/>
      <c r="E217" s="44"/>
      <c r="F217" s="45"/>
    </row>
    <row r="218" spans="1:6" s="54" customFormat="1" x14ac:dyDescent="0.25">
      <c r="A218" s="151"/>
      <c r="B218" s="53"/>
      <c r="C218" s="32"/>
      <c r="D218" s="47"/>
      <c r="E218" s="44"/>
      <c r="F218" s="45"/>
    </row>
    <row r="219" spans="1:6" s="54" customFormat="1" x14ac:dyDescent="0.25">
      <c r="A219" s="151"/>
      <c r="B219" s="53"/>
      <c r="C219" s="32"/>
      <c r="D219" s="47"/>
      <c r="E219" s="44"/>
      <c r="F219" s="45"/>
    </row>
    <row r="220" spans="1:6" s="54" customFormat="1" x14ac:dyDescent="0.25">
      <c r="A220" s="151"/>
      <c r="B220" s="53"/>
      <c r="C220" s="32"/>
      <c r="D220" s="47"/>
      <c r="E220" s="44"/>
      <c r="F220" s="45"/>
    </row>
    <row r="221" spans="1:6" s="54" customFormat="1" x14ac:dyDescent="0.25">
      <c r="A221" s="151"/>
      <c r="B221" s="53"/>
      <c r="C221" s="32"/>
      <c r="D221" s="47"/>
      <c r="E221" s="44"/>
      <c r="F221" s="45"/>
    </row>
    <row r="222" spans="1:6" s="54" customFormat="1" x14ac:dyDescent="0.25">
      <c r="A222" s="151"/>
      <c r="B222" s="53"/>
      <c r="C222" s="32"/>
      <c r="D222" s="47"/>
      <c r="E222" s="44"/>
      <c r="F222" s="45"/>
    </row>
    <row r="223" spans="1:6" s="54" customFormat="1" x14ac:dyDescent="0.25">
      <c r="A223" s="151"/>
      <c r="B223" s="53"/>
      <c r="C223" s="32"/>
      <c r="D223" s="47"/>
      <c r="E223" s="44"/>
      <c r="F223" s="45"/>
    </row>
    <row r="224" spans="1:6" s="54" customFormat="1" x14ac:dyDescent="0.25">
      <c r="A224" s="151"/>
      <c r="B224" s="53"/>
      <c r="C224" s="32"/>
      <c r="D224" s="47"/>
      <c r="E224" s="44"/>
      <c r="F224" s="45"/>
    </row>
    <row r="225" spans="1:6" s="54" customFormat="1" x14ac:dyDescent="0.25">
      <c r="A225" s="151"/>
      <c r="B225" s="53"/>
      <c r="C225" s="32"/>
      <c r="D225" s="47"/>
      <c r="E225" s="44"/>
      <c r="F225" s="45"/>
    </row>
    <row r="226" spans="1:6" s="54" customFormat="1" x14ac:dyDescent="0.25">
      <c r="A226" s="151"/>
      <c r="B226" s="53"/>
      <c r="C226" s="32"/>
      <c r="D226" s="47"/>
      <c r="E226" s="44"/>
      <c r="F226" s="45"/>
    </row>
    <row r="227" spans="1:6" s="54" customFormat="1" x14ac:dyDescent="0.25">
      <c r="A227" s="151"/>
      <c r="B227" s="53"/>
      <c r="C227" s="32"/>
      <c r="D227" s="47"/>
      <c r="E227" s="44"/>
      <c r="F227" s="45"/>
    </row>
    <row r="228" spans="1:6" s="54" customFormat="1" x14ac:dyDescent="0.25">
      <c r="A228" s="151"/>
      <c r="B228" s="53"/>
      <c r="C228" s="32"/>
      <c r="D228" s="50"/>
      <c r="E228" s="51"/>
      <c r="F228" s="52"/>
    </row>
    <row r="229" spans="1:6" x14ac:dyDescent="0.25">
      <c r="A229" s="151"/>
      <c r="B229" s="31"/>
      <c r="D229" s="50"/>
      <c r="E229" s="51"/>
      <c r="F229" s="52"/>
    </row>
    <row r="230" spans="1:6" x14ac:dyDescent="0.25">
      <c r="A230" s="151"/>
      <c r="B230" s="31"/>
      <c r="D230" s="50"/>
      <c r="E230" s="51"/>
      <c r="F230" s="52"/>
    </row>
    <row r="231" spans="1:6" s="54" customFormat="1" x14ac:dyDescent="0.25">
      <c r="A231" s="151"/>
      <c r="B231" s="31"/>
      <c r="C231" s="32"/>
      <c r="D231" s="50"/>
      <c r="E231" s="51"/>
      <c r="F231" s="52"/>
    </row>
    <row r="232" spans="1:6" s="54" customFormat="1" x14ac:dyDescent="0.25">
      <c r="A232" s="151"/>
      <c r="B232" s="31"/>
      <c r="C232" s="32"/>
      <c r="D232" s="50"/>
      <c r="E232" s="51"/>
      <c r="F232" s="52"/>
    </row>
    <row r="233" spans="1:6" s="54" customFormat="1" x14ac:dyDescent="0.25">
      <c r="A233" s="151"/>
      <c r="B233" s="53"/>
      <c r="C233" s="32"/>
      <c r="D233" s="47"/>
      <c r="E233" s="44"/>
      <c r="F233" s="45"/>
    </row>
    <row r="234" spans="1:6" s="54" customFormat="1" x14ac:dyDescent="0.25">
      <c r="A234" s="151"/>
      <c r="B234" s="53"/>
      <c r="C234" s="41"/>
      <c r="D234" s="59"/>
      <c r="E234" s="60"/>
      <c r="F234" s="61"/>
    </row>
    <row r="235" spans="1:6" s="54" customFormat="1" x14ac:dyDescent="0.25">
      <c r="A235" s="151"/>
      <c r="B235" s="53"/>
      <c r="C235" s="32"/>
      <c r="D235" s="47"/>
      <c r="E235" s="44"/>
      <c r="F235" s="45"/>
    </row>
    <row r="236" spans="1:6" s="54" customFormat="1" x14ac:dyDescent="0.25">
      <c r="A236" s="151"/>
      <c r="B236" s="53"/>
      <c r="C236" s="32"/>
      <c r="D236" s="47"/>
      <c r="E236" s="44"/>
      <c r="F236" s="45"/>
    </row>
    <row r="237" spans="1:6" s="54" customFormat="1" x14ac:dyDescent="0.25">
      <c r="A237" s="151"/>
      <c r="B237" s="53"/>
      <c r="C237" s="32"/>
      <c r="D237" s="47"/>
      <c r="E237" s="44"/>
      <c r="F237" s="45"/>
    </row>
    <row r="238" spans="1:6" s="54" customFormat="1" x14ac:dyDescent="0.25">
      <c r="A238" s="151"/>
      <c r="B238" s="53"/>
      <c r="C238" s="32"/>
      <c r="D238" s="47"/>
      <c r="E238" s="44"/>
      <c r="F238" s="45"/>
    </row>
    <row r="239" spans="1:6" s="54" customFormat="1" x14ac:dyDescent="0.25">
      <c r="A239" s="151"/>
      <c r="B239" s="53"/>
      <c r="C239" s="41"/>
      <c r="D239" s="59"/>
      <c r="E239" s="60"/>
      <c r="F239" s="61"/>
    </row>
    <row r="240" spans="1:6" s="54" customFormat="1" x14ac:dyDescent="0.25">
      <c r="A240" s="151"/>
      <c r="B240" s="53"/>
      <c r="C240" s="32"/>
      <c r="D240" s="47"/>
      <c r="E240" s="44"/>
      <c r="F240" s="45"/>
    </row>
    <row r="241" spans="1:6" s="54" customFormat="1" x14ac:dyDescent="0.25">
      <c r="A241" s="151"/>
      <c r="B241" s="53"/>
      <c r="C241" s="32"/>
      <c r="D241" s="47"/>
      <c r="E241" s="44"/>
      <c r="F241" s="45"/>
    </row>
    <row r="242" spans="1:6" s="54" customFormat="1" x14ac:dyDescent="0.25">
      <c r="A242" s="151"/>
      <c r="B242" s="53"/>
      <c r="C242" s="32"/>
      <c r="D242" s="47"/>
      <c r="E242" s="44"/>
      <c r="F242" s="45"/>
    </row>
    <row r="243" spans="1:6" s="54" customFormat="1" x14ac:dyDescent="0.25">
      <c r="A243" s="151"/>
      <c r="B243" s="53"/>
      <c r="C243" s="32"/>
      <c r="D243" s="47"/>
      <c r="E243" s="44"/>
      <c r="F243" s="45"/>
    </row>
    <row r="244" spans="1:6" s="54" customFormat="1" x14ac:dyDescent="0.25">
      <c r="A244" s="151"/>
      <c r="B244" s="53"/>
      <c r="C244" s="41"/>
      <c r="D244" s="59"/>
      <c r="E244" s="60"/>
      <c r="F244" s="61"/>
    </row>
    <row r="245" spans="1:6" s="54" customFormat="1" x14ac:dyDescent="0.25">
      <c r="A245" s="151"/>
      <c r="B245" s="53"/>
      <c r="C245" s="32"/>
      <c r="D245" s="47"/>
      <c r="E245" s="44"/>
      <c r="F245" s="45"/>
    </row>
    <row r="246" spans="1:6" s="54" customFormat="1" x14ac:dyDescent="0.25">
      <c r="A246" s="151"/>
      <c r="B246" s="53"/>
      <c r="C246" s="32"/>
      <c r="D246" s="47"/>
      <c r="E246" s="44"/>
      <c r="F246" s="45"/>
    </row>
    <row r="247" spans="1:6" x14ac:dyDescent="0.25">
      <c r="A247" s="151"/>
      <c r="B247" s="53"/>
    </row>
    <row r="248" spans="1:6" x14ac:dyDescent="0.25">
      <c r="A248" s="151"/>
      <c r="B248" s="53"/>
    </row>
    <row r="249" spans="1:6" x14ac:dyDescent="0.25">
      <c r="A249" s="151"/>
      <c r="B249" s="53"/>
    </row>
    <row r="250" spans="1:6" x14ac:dyDescent="0.25">
      <c r="A250" s="151"/>
      <c r="B250" s="31"/>
      <c r="D250" s="50"/>
      <c r="E250" s="51"/>
      <c r="F250" s="52"/>
    </row>
    <row r="251" spans="1:6" x14ac:dyDescent="0.25">
      <c r="A251" s="151"/>
      <c r="B251" s="31"/>
      <c r="D251" s="50"/>
      <c r="E251" s="51"/>
      <c r="F251" s="52"/>
    </row>
    <row r="252" spans="1:6" s="54" customFormat="1" x14ac:dyDescent="0.25">
      <c r="A252" s="151"/>
      <c r="B252" s="31"/>
      <c r="C252" s="32"/>
      <c r="D252" s="50"/>
      <c r="E252" s="51"/>
      <c r="F252" s="52"/>
    </row>
    <row r="253" spans="1:6" s="54" customFormat="1" x14ac:dyDescent="0.25">
      <c r="A253" s="151"/>
      <c r="B253" s="31"/>
      <c r="C253" s="32"/>
      <c r="D253" s="50"/>
      <c r="E253" s="51"/>
      <c r="F253" s="52"/>
    </row>
    <row r="254" spans="1:6" s="54" customFormat="1" x14ac:dyDescent="0.25">
      <c r="A254" s="151"/>
      <c r="B254" s="53"/>
      <c r="C254" s="32"/>
      <c r="D254" s="47"/>
      <c r="E254" s="44"/>
      <c r="F254" s="45"/>
    </row>
    <row r="255" spans="1:6" s="54" customFormat="1" x14ac:dyDescent="0.25">
      <c r="A255" s="151"/>
      <c r="B255" s="53"/>
      <c r="C255" s="32"/>
      <c r="D255" s="47"/>
      <c r="E255" s="44"/>
      <c r="F255" s="45"/>
    </row>
    <row r="256" spans="1:6" s="54" customFormat="1" x14ac:dyDescent="0.25">
      <c r="A256" s="151"/>
      <c r="B256" s="53"/>
      <c r="C256" s="32"/>
      <c r="D256" s="47"/>
      <c r="E256" s="44"/>
      <c r="F256" s="45"/>
    </row>
    <row r="257" spans="1:6" x14ac:dyDescent="0.25">
      <c r="A257" s="151"/>
      <c r="B257" s="31"/>
      <c r="D257" s="50"/>
      <c r="E257" s="51"/>
      <c r="F257" s="52"/>
    </row>
    <row r="258" spans="1:6" x14ac:dyDescent="0.25">
      <c r="A258" s="151"/>
      <c r="B258" s="31"/>
      <c r="D258" s="50"/>
      <c r="E258" s="51"/>
      <c r="F258" s="52"/>
    </row>
    <row r="259" spans="1:6" s="54" customFormat="1" x14ac:dyDescent="0.25">
      <c r="A259" s="151"/>
      <c r="B259" s="31"/>
      <c r="C259" s="32"/>
      <c r="D259" s="50"/>
      <c r="E259" s="51"/>
      <c r="F259" s="52"/>
    </row>
    <row r="260" spans="1:6" s="54" customFormat="1" x14ac:dyDescent="0.25">
      <c r="A260" s="151"/>
      <c r="B260" s="31"/>
      <c r="C260" s="32"/>
      <c r="D260" s="50"/>
      <c r="E260" s="51"/>
      <c r="F260" s="52"/>
    </row>
    <row r="261" spans="1:6" s="54" customFormat="1" x14ac:dyDescent="0.25">
      <c r="A261" s="151"/>
      <c r="B261" s="53"/>
      <c r="C261" s="32"/>
      <c r="D261" s="47"/>
      <c r="E261" s="44"/>
      <c r="F261" s="45"/>
    </row>
    <row r="262" spans="1:6" s="54" customFormat="1" x14ac:dyDescent="0.25">
      <c r="A262" s="151"/>
      <c r="B262" s="62"/>
      <c r="C262" s="32"/>
      <c r="D262" s="63"/>
      <c r="E262" s="44"/>
      <c r="F262" s="45"/>
    </row>
    <row r="263" spans="1:6" s="54" customFormat="1" x14ac:dyDescent="0.25">
      <c r="A263" s="151"/>
      <c r="B263" s="62"/>
      <c r="C263" s="32"/>
      <c r="D263" s="63"/>
      <c r="E263" s="44"/>
      <c r="F263" s="45"/>
    </row>
    <row r="264" spans="1:6" s="54" customFormat="1" x14ac:dyDescent="0.25">
      <c r="A264" s="151"/>
      <c r="B264" s="62"/>
      <c r="C264" s="32"/>
      <c r="D264" s="63"/>
      <c r="E264" s="44"/>
      <c r="F264" s="45"/>
    </row>
    <row r="265" spans="1:6" s="54" customFormat="1" x14ac:dyDescent="0.25">
      <c r="A265" s="151"/>
      <c r="B265" s="62"/>
      <c r="C265" s="32"/>
      <c r="D265" s="63"/>
      <c r="E265" s="44"/>
      <c r="F265" s="45"/>
    </row>
    <row r="266" spans="1:6" s="54" customFormat="1" x14ac:dyDescent="0.25">
      <c r="A266" s="151"/>
      <c r="B266" s="62"/>
      <c r="C266" s="32"/>
      <c r="D266" s="63"/>
      <c r="E266" s="44"/>
      <c r="F266" s="45"/>
    </row>
    <row r="267" spans="1:6" s="54" customFormat="1" x14ac:dyDescent="0.25">
      <c r="A267" s="151"/>
      <c r="B267" s="62"/>
      <c r="C267" s="32"/>
      <c r="D267" s="63"/>
      <c r="E267" s="44"/>
      <c r="F267" s="45"/>
    </row>
    <row r="268" spans="1:6" s="54" customFormat="1" x14ac:dyDescent="0.25">
      <c r="A268" s="151"/>
      <c r="B268" s="62"/>
      <c r="C268" s="32"/>
      <c r="D268" s="63"/>
      <c r="E268" s="44"/>
      <c r="F268" s="45"/>
    </row>
    <row r="269" spans="1:6" s="54" customFormat="1" x14ac:dyDescent="0.25">
      <c r="A269" s="151"/>
      <c r="B269" s="62"/>
      <c r="C269" s="32"/>
      <c r="D269" s="63"/>
      <c r="E269" s="44"/>
      <c r="F269" s="45"/>
    </row>
    <row r="270" spans="1:6" s="54" customFormat="1" x14ac:dyDescent="0.25">
      <c r="A270" s="151"/>
      <c r="B270" s="62"/>
      <c r="C270" s="32"/>
      <c r="D270" s="63"/>
      <c r="E270" s="44"/>
      <c r="F270" s="45"/>
    </row>
    <row r="271" spans="1:6" s="54" customFormat="1" x14ac:dyDescent="0.25">
      <c r="A271" s="151"/>
      <c r="B271" s="62"/>
      <c r="C271" s="32"/>
      <c r="D271" s="63"/>
      <c r="E271" s="44"/>
      <c r="F271" s="45"/>
    </row>
    <row r="272" spans="1:6" s="54" customFormat="1" x14ac:dyDescent="0.25">
      <c r="A272" s="151"/>
      <c r="B272" s="62"/>
      <c r="C272" s="32"/>
      <c r="D272" s="63"/>
      <c r="E272" s="44"/>
      <c r="F272" s="45"/>
    </row>
    <row r="273" spans="1:6" s="54" customFormat="1" x14ac:dyDescent="0.25">
      <c r="A273" s="151"/>
      <c r="B273" s="62"/>
      <c r="C273" s="32"/>
      <c r="D273" s="63"/>
      <c r="E273" s="44"/>
      <c r="F273" s="45"/>
    </row>
    <row r="274" spans="1:6" s="54" customFormat="1" x14ac:dyDescent="0.25">
      <c r="A274" s="151"/>
      <c r="B274" s="62"/>
      <c r="C274" s="32"/>
      <c r="D274" s="63"/>
      <c r="E274" s="44"/>
      <c r="F274" s="45"/>
    </row>
    <row r="275" spans="1:6" s="54" customFormat="1" x14ac:dyDescent="0.25">
      <c r="A275" s="151"/>
      <c r="B275" s="62"/>
      <c r="C275" s="32"/>
      <c r="D275" s="63"/>
      <c r="E275" s="44"/>
      <c r="F275" s="45"/>
    </row>
    <row r="276" spans="1:6" s="54" customFormat="1" x14ac:dyDescent="0.25">
      <c r="A276" s="151"/>
      <c r="B276" s="53"/>
      <c r="C276" s="32"/>
      <c r="D276" s="47"/>
      <c r="E276" s="44"/>
      <c r="F276" s="45"/>
    </row>
    <row r="277" spans="1:6" s="54" customFormat="1" x14ac:dyDescent="0.25">
      <c r="A277" s="151"/>
      <c r="B277" s="62"/>
      <c r="C277" s="32"/>
      <c r="D277" s="63"/>
      <c r="E277" s="44"/>
      <c r="F277" s="45"/>
    </row>
    <row r="278" spans="1:6" s="54" customFormat="1" x14ac:dyDescent="0.25">
      <c r="A278" s="151"/>
      <c r="B278" s="62"/>
      <c r="C278" s="32"/>
      <c r="D278" s="63"/>
      <c r="E278" s="44"/>
      <c r="F278" s="45"/>
    </row>
    <row r="279" spans="1:6" s="54" customFormat="1" x14ac:dyDescent="0.25">
      <c r="A279" s="151"/>
      <c r="B279" s="62"/>
      <c r="C279" s="32"/>
      <c r="D279" s="63"/>
      <c r="E279" s="44"/>
      <c r="F279" s="45"/>
    </row>
    <row r="280" spans="1:6" s="54" customFormat="1" x14ac:dyDescent="0.25">
      <c r="A280" s="151"/>
      <c r="B280" s="62"/>
      <c r="C280" s="32"/>
      <c r="D280" s="63"/>
      <c r="E280" s="44"/>
      <c r="F280" s="45"/>
    </row>
    <row r="281" spans="1:6" s="54" customFormat="1" x14ac:dyDescent="0.25">
      <c r="A281" s="151"/>
      <c r="B281" s="62"/>
      <c r="C281" s="32"/>
      <c r="D281" s="63"/>
      <c r="E281" s="44"/>
      <c r="F281" s="45"/>
    </row>
    <row r="282" spans="1:6" s="54" customFormat="1" x14ac:dyDescent="0.25">
      <c r="A282" s="151"/>
      <c r="B282" s="62"/>
      <c r="C282" s="32"/>
      <c r="D282" s="63"/>
      <c r="E282" s="44"/>
      <c r="F282" s="45"/>
    </row>
    <row r="283" spans="1:6" s="54" customFormat="1" x14ac:dyDescent="0.25">
      <c r="A283" s="151"/>
      <c r="B283" s="62"/>
      <c r="C283" s="32"/>
      <c r="D283" s="63"/>
      <c r="E283" s="44"/>
      <c r="F283" s="45"/>
    </row>
    <row r="284" spans="1:6" s="54" customFormat="1" x14ac:dyDescent="0.25">
      <c r="A284" s="151"/>
      <c r="B284" s="62"/>
      <c r="C284" s="32"/>
      <c r="D284" s="63"/>
      <c r="E284" s="44"/>
      <c r="F284" s="45"/>
    </row>
    <row r="285" spans="1:6" s="54" customFormat="1" x14ac:dyDescent="0.25">
      <c r="A285" s="151"/>
      <c r="B285" s="62"/>
      <c r="C285" s="32"/>
      <c r="D285" s="63"/>
      <c r="E285" s="44"/>
      <c r="F285" s="45"/>
    </row>
    <row r="286" spans="1:6" s="54" customFormat="1" x14ac:dyDescent="0.25">
      <c r="A286" s="151"/>
      <c r="B286" s="53"/>
      <c r="C286" s="32"/>
      <c r="D286" s="47"/>
      <c r="E286" s="44"/>
      <c r="F286" s="45"/>
    </row>
    <row r="287" spans="1:6" x14ac:dyDescent="0.25">
      <c r="A287" s="115"/>
      <c r="B287" s="53"/>
      <c r="D287" s="63"/>
      <c r="E287" s="65"/>
    </row>
    <row r="288" spans="1:6" s="67" customFormat="1" ht="12.75" x14ac:dyDescent="0.2">
      <c r="A288" s="116"/>
      <c r="B288" s="53"/>
      <c r="C288" s="32"/>
      <c r="D288" s="63"/>
      <c r="E288" s="65"/>
      <c r="F288" s="45"/>
    </row>
    <row r="289" spans="1:6" s="67" customFormat="1" ht="12.75" x14ac:dyDescent="0.2">
      <c r="A289" s="117"/>
      <c r="B289" s="53"/>
      <c r="C289" s="32"/>
      <c r="D289" s="63"/>
      <c r="E289" s="65"/>
      <c r="F289" s="65"/>
    </row>
    <row r="290" spans="1:6" s="54" customFormat="1" x14ac:dyDescent="0.25">
      <c r="A290" s="151"/>
      <c r="B290" s="62"/>
      <c r="C290" s="32"/>
      <c r="D290" s="63"/>
      <c r="E290" s="44"/>
      <c r="F290" s="45"/>
    </row>
    <row r="291" spans="1:6" s="54" customFormat="1" x14ac:dyDescent="0.25">
      <c r="A291" s="151"/>
      <c r="B291" s="62"/>
      <c r="C291" s="32"/>
      <c r="D291" s="63"/>
      <c r="E291" s="44"/>
      <c r="F291" s="45"/>
    </row>
    <row r="292" spans="1:6" s="54" customFormat="1" x14ac:dyDescent="0.25">
      <c r="A292" s="151"/>
      <c r="B292" s="62"/>
      <c r="C292" s="32"/>
      <c r="D292" s="63"/>
      <c r="E292" s="44"/>
      <c r="F292" s="45"/>
    </row>
    <row r="293" spans="1:6" s="54" customFormat="1" x14ac:dyDescent="0.25">
      <c r="A293" s="151"/>
      <c r="B293" s="53"/>
      <c r="C293" s="41"/>
      <c r="D293" s="47"/>
      <c r="E293" s="44"/>
      <c r="F293" s="45"/>
    </row>
    <row r="294" spans="1:6" s="54" customFormat="1" x14ac:dyDescent="0.25">
      <c r="A294" s="151"/>
      <c r="B294" s="53"/>
      <c r="C294" s="32"/>
      <c r="D294" s="47"/>
      <c r="E294" s="44"/>
      <c r="F294" s="45"/>
    </row>
    <row r="295" spans="1:6" s="54" customFormat="1" x14ac:dyDescent="0.25">
      <c r="A295" s="151"/>
      <c r="B295" s="53"/>
      <c r="C295" s="32"/>
      <c r="D295" s="47"/>
      <c r="E295" s="44"/>
      <c r="F295" s="45"/>
    </row>
    <row r="296" spans="1:6" x14ac:dyDescent="0.25">
      <c r="A296" s="151"/>
      <c r="B296" s="31"/>
      <c r="D296" s="50"/>
      <c r="E296" s="51"/>
      <c r="F296" s="52"/>
    </row>
    <row r="297" spans="1:6" x14ac:dyDescent="0.25">
      <c r="A297" s="151"/>
      <c r="B297" s="31"/>
      <c r="D297" s="50"/>
      <c r="E297" s="51"/>
      <c r="F297" s="52"/>
    </row>
    <row r="298" spans="1:6" s="54" customFormat="1" x14ac:dyDescent="0.25">
      <c r="A298" s="151"/>
      <c r="B298" s="31"/>
      <c r="C298" s="32"/>
      <c r="D298" s="50"/>
      <c r="E298" s="51"/>
      <c r="F298" s="52"/>
    </row>
    <row r="299" spans="1:6" s="54" customFormat="1" x14ac:dyDescent="0.25">
      <c r="A299" s="151"/>
      <c r="B299" s="31"/>
      <c r="C299" s="32"/>
      <c r="D299" s="50"/>
      <c r="E299" s="51"/>
      <c r="F299" s="52"/>
    </row>
    <row r="300" spans="1:6" s="54" customFormat="1" x14ac:dyDescent="0.25">
      <c r="A300" s="151"/>
      <c r="B300" s="53"/>
      <c r="C300" s="32"/>
      <c r="D300" s="47"/>
      <c r="E300" s="44"/>
      <c r="F300" s="45"/>
    </row>
    <row r="301" spans="1:6" s="54" customFormat="1" x14ac:dyDescent="0.25">
      <c r="A301" s="151"/>
      <c r="B301" s="53"/>
      <c r="C301" s="32"/>
      <c r="D301" s="63"/>
      <c r="E301" s="44"/>
      <c r="F301" s="45"/>
    </row>
    <row r="302" spans="1:6" s="54" customFormat="1" x14ac:dyDescent="0.25">
      <c r="A302" s="151"/>
      <c r="B302" s="62"/>
      <c r="C302" s="32"/>
      <c r="D302" s="63"/>
      <c r="E302" s="44"/>
      <c r="F302" s="45"/>
    </row>
    <row r="303" spans="1:6" s="54" customFormat="1" x14ac:dyDescent="0.25">
      <c r="A303" s="151"/>
      <c r="B303" s="62"/>
      <c r="C303" s="32"/>
      <c r="D303" s="63"/>
      <c r="E303" s="44"/>
      <c r="F303" s="45"/>
    </row>
    <row r="304" spans="1:6" s="54" customFormat="1" x14ac:dyDescent="0.25">
      <c r="A304" s="149"/>
      <c r="B304" s="62"/>
      <c r="C304" s="32"/>
      <c r="D304" s="63"/>
      <c r="E304" s="44"/>
      <c r="F304" s="45"/>
    </row>
    <row r="305" spans="1:6" x14ac:dyDescent="0.25">
      <c r="A305" s="149"/>
      <c r="B305" s="31"/>
      <c r="D305" s="50"/>
      <c r="E305" s="51"/>
      <c r="F305" s="52"/>
    </row>
    <row r="306" spans="1:6" x14ac:dyDescent="0.25">
      <c r="A306" s="149"/>
      <c r="B306" s="31"/>
      <c r="D306" s="50"/>
      <c r="E306" s="51"/>
      <c r="F306" s="52"/>
    </row>
    <row r="307" spans="1:6" s="54" customFormat="1" x14ac:dyDescent="0.25">
      <c r="A307" s="149"/>
      <c r="B307" s="31"/>
      <c r="C307" s="32"/>
      <c r="D307" s="50"/>
      <c r="E307" s="51"/>
      <c r="F307" s="52"/>
    </row>
    <row r="308" spans="1:6" s="54" customFormat="1" x14ac:dyDescent="0.25">
      <c r="A308" s="149"/>
      <c r="B308" s="31"/>
      <c r="C308" s="32"/>
      <c r="D308" s="50"/>
      <c r="E308" s="51"/>
      <c r="F308" s="52"/>
    </row>
    <row r="309" spans="1:6" s="54" customFormat="1" x14ac:dyDescent="0.25">
      <c r="A309" s="149"/>
      <c r="B309" s="53"/>
      <c r="C309" s="32"/>
      <c r="D309" s="47"/>
      <c r="E309" s="44"/>
      <c r="F309" s="45"/>
    </row>
    <row r="310" spans="1:6" s="54" customFormat="1" x14ac:dyDescent="0.25">
      <c r="A310" s="149"/>
      <c r="B310" s="53"/>
      <c r="C310" s="32"/>
      <c r="D310" s="63"/>
      <c r="E310" s="44"/>
      <c r="F310" s="45"/>
    </row>
    <row r="311" spans="1:6" s="54" customFormat="1" x14ac:dyDescent="0.25">
      <c r="A311" s="149"/>
      <c r="B311" s="53"/>
      <c r="C311" s="32"/>
      <c r="D311" s="63"/>
      <c r="E311" s="44"/>
      <c r="F311" s="45"/>
    </row>
    <row r="312" spans="1:6" s="54" customFormat="1" x14ac:dyDescent="0.25">
      <c r="A312" s="149"/>
      <c r="B312" s="53"/>
      <c r="C312" s="32"/>
      <c r="D312" s="63"/>
      <c r="E312" s="44"/>
      <c r="F312" s="45"/>
    </row>
    <row r="313" spans="1:6" s="54" customFormat="1" x14ac:dyDescent="0.25">
      <c r="A313" s="149"/>
      <c r="B313" s="62"/>
      <c r="C313" s="32"/>
      <c r="D313" s="63"/>
      <c r="E313" s="44"/>
      <c r="F313" s="45"/>
    </row>
    <row r="314" spans="1:6" x14ac:dyDescent="0.25">
      <c r="A314" s="149"/>
      <c r="B314" s="31"/>
      <c r="D314" s="50"/>
      <c r="E314" s="51"/>
      <c r="F314" s="52"/>
    </row>
    <row r="315" spans="1:6" x14ac:dyDescent="0.25">
      <c r="A315" s="149"/>
      <c r="B315" s="42"/>
    </row>
    <row r="316" spans="1:6" s="54" customFormat="1" x14ac:dyDescent="0.25">
      <c r="A316" s="149"/>
      <c r="B316" s="31"/>
      <c r="C316" s="32"/>
      <c r="D316" s="50"/>
      <c r="E316" s="51"/>
      <c r="F316" s="52"/>
    </row>
    <row r="317" spans="1:6" s="54" customFormat="1" x14ac:dyDescent="0.25">
      <c r="A317" s="149"/>
      <c r="B317" s="31"/>
      <c r="C317" s="32"/>
      <c r="D317" s="50"/>
      <c r="E317" s="51"/>
      <c r="F317" s="52"/>
    </row>
    <row r="318" spans="1:6" s="54" customFormat="1" x14ac:dyDescent="0.25">
      <c r="A318" s="149"/>
      <c r="B318" s="53"/>
      <c r="C318" s="32"/>
      <c r="D318" s="47"/>
      <c r="E318" s="44"/>
      <c r="F318" s="45"/>
    </row>
    <row r="319" spans="1:6" s="54" customFormat="1" x14ac:dyDescent="0.25">
      <c r="A319" s="149"/>
      <c r="B319" s="62"/>
      <c r="C319" s="32"/>
      <c r="D319" s="63"/>
      <c r="E319" s="44"/>
      <c r="F319" s="45"/>
    </row>
    <row r="320" spans="1:6" x14ac:dyDescent="0.25">
      <c r="A320" s="149"/>
      <c r="B320" s="31"/>
      <c r="D320" s="50"/>
      <c r="E320" s="51"/>
      <c r="F320" s="52"/>
    </row>
    <row r="321" spans="1:6" x14ac:dyDescent="0.25">
      <c r="A321" s="149"/>
      <c r="B321" s="31"/>
      <c r="D321" s="50"/>
      <c r="E321" s="51"/>
      <c r="F321" s="52"/>
    </row>
    <row r="322" spans="1:6" s="54" customFormat="1" x14ac:dyDescent="0.25">
      <c r="A322" s="149"/>
      <c r="B322" s="31"/>
      <c r="C322" s="32"/>
      <c r="D322" s="50"/>
      <c r="E322" s="51"/>
      <c r="F322" s="52"/>
    </row>
    <row r="323" spans="1:6" s="54" customFormat="1" x14ac:dyDescent="0.25">
      <c r="A323" s="149"/>
      <c r="B323" s="31"/>
      <c r="C323" s="32"/>
      <c r="D323" s="50"/>
      <c r="E323" s="51"/>
      <c r="F323" s="52"/>
    </row>
    <row r="324" spans="1:6" s="54" customFormat="1" x14ac:dyDescent="0.25">
      <c r="A324" s="149"/>
      <c r="B324" s="53"/>
      <c r="C324" s="32"/>
      <c r="D324" s="47"/>
      <c r="E324" s="44"/>
      <c r="F324" s="45"/>
    </row>
    <row r="325" spans="1:6" s="54" customFormat="1" x14ac:dyDescent="0.25">
      <c r="A325" s="149"/>
      <c r="B325" s="62"/>
      <c r="C325" s="32"/>
      <c r="D325" s="63"/>
      <c r="E325" s="44"/>
      <c r="F325" s="45"/>
    </row>
    <row r="326" spans="1:6" x14ac:dyDescent="0.25">
      <c r="A326" s="149"/>
      <c r="B326" s="31"/>
      <c r="D326" s="50"/>
      <c r="E326" s="51"/>
      <c r="F326" s="52"/>
    </row>
    <row r="327" spans="1:6" x14ac:dyDescent="0.25">
      <c r="A327" s="149"/>
      <c r="B327" s="31"/>
      <c r="D327" s="50"/>
      <c r="E327" s="51"/>
      <c r="F327" s="52"/>
    </row>
    <row r="328" spans="1:6" s="54" customFormat="1" x14ac:dyDescent="0.25">
      <c r="A328" s="149"/>
      <c r="B328" s="31"/>
      <c r="C328" s="32"/>
      <c r="D328" s="50"/>
      <c r="E328" s="51"/>
      <c r="F328" s="52"/>
    </row>
    <row r="329" spans="1:6" s="54" customFormat="1" x14ac:dyDescent="0.25">
      <c r="A329" s="149"/>
      <c r="B329" s="31"/>
      <c r="C329" s="32"/>
      <c r="D329" s="50"/>
      <c r="E329" s="51"/>
      <c r="F329" s="52"/>
    </row>
    <row r="330" spans="1:6" s="54" customFormat="1" x14ac:dyDescent="0.25">
      <c r="A330" s="149"/>
      <c r="B330" s="53"/>
      <c r="C330" s="32"/>
      <c r="D330" s="47"/>
      <c r="E330" s="44"/>
      <c r="F330" s="45"/>
    </row>
    <row r="331" spans="1:6" s="54" customFormat="1" x14ac:dyDescent="0.25">
      <c r="A331" s="149"/>
      <c r="B331" s="53"/>
      <c r="C331" s="32"/>
      <c r="D331" s="47"/>
      <c r="E331" s="44"/>
      <c r="F331" s="45"/>
    </row>
    <row r="332" spans="1:6" s="54" customFormat="1" x14ac:dyDescent="0.25">
      <c r="A332" s="149"/>
      <c r="B332" s="53"/>
      <c r="C332" s="32"/>
      <c r="D332" s="47"/>
      <c r="E332" s="44"/>
      <c r="F332" s="45"/>
    </row>
    <row r="333" spans="1:6" s="54" customFormat="1" x14ac:dyDescent="0.25">
      <c r="A333" s="149"/>
      <c r="B333" s="53"/>
      <c r="C333" s="32"/>
      <c r="D333" s="47"/>
      <c r="E333" s="44"/>
      <c r="F333" s="45"/>
    </row>
    <row r="334" spans="1:6" x14ac:dyDescent="0.25">
      <c r="A334" s="149"/>
      <c r="B334" s="31"/>
      <c r="D334" s="50"/>
      <c r="E334" s="51"/>
      <c r="F334" s="52"/>
    </row>
    <row r="335" spans="1:6" x14ac:dyDescent="0.25">
      <c r="A335" s="149"/>
      <c r="B335" s="31"/>
      <c r="D335" s="50"/>
      <c r="E335" s="51"/>
      <c r="F335" s="52"/>
    </row>
    <row r="336" spans="1:6" x14ac:dyDescent="0.25">
      <c r="A336" s="149"/>
      <c r="B336" s="31"/>
      <c r="D336" s="50"/>
      <c r="E336" s="51"/>
      <c r="F336" s="52"/>
    </row>
    <row r="337" spans="1:6" x14ac:dyDescent="0.25">
      <c r="A337" s="149"/>
      <c r="B337" s="31"/>
      <c r="D337" s="50"/>
      <c r="E337" s="51"/>
      <c r="F337" s="52"/>
    </row>
    <row r="338" spans="1:6" x14ac:dyDescent="0.25">
      <c r="A338" s="149"/>
      <c r="B338" s="42"/>
      <c r="D338" s="50"/>
    </row>
    <row r="339" spans="1:6" x14ac:dyDescent="0.25">
      <c r="A339" s="149"/>
      <c r="B339" s="31"/>
      <c r="D339" s="50"/>
      <c r="E339" s="51"/>
      <c r="F339" s="52"/>
    </row>
    <row r="340" spans="1:6" x14ac:dyDescent="0.25">
      <c r="A340" s="149"/>
      <c r="B340" s="31"/>
      <c r="D340" s="50"/>
      <c r="E340" s="51"/>
      <c r="F340" s="52"/>
    </row>
    <row r="341" spans="1:6" x14ac:dyDescent="0.25">
      <c r="A341" s="149"/>
      <c r="B341" s="31"/>
      <c r="D341" s="50"/>
      <c r="E341" s="51"/>
      <c r="F341" s="52"/>
    </row>
    <row r="342" spans="1:6" x14ac:dyDescent="0.25">
      <c r="A342" s="149"/>
      <c r="B342" s="42"/>
    </row>
    <row r="343" spans="1:6" s="54" customFormat="1" x14ac:dyDescent="0.25">
      <c r="A343" s="31"/>
      <c r="B343" s="32"/>
      <c r="C343" s="41"/>
      <c r="D343" s="50"/>
      <c r="E343" s="51"/>
      <c r="F343" s="52"/>
    </row>
    <row r="344" spans="1:6" x14ac:dyDescent="0.25">
      <c r="A344" s="149"/>
      <c r="B344" s="112"/>
      <c r="F344" s="52"/>
    </row>
    <row r="345" spans="1:6" x14ac:dyDescent="0.25">
      <c r="A345" s="149"/>
      <c r="B345" s="31"/>
      <c r="D345" s="50"/>
      <c r="E345" s="51"/>
      <c r="F345" s="52"/>
    </row>
    <row r="346" spans="1:6" x14ac:dyDescent="0.25">
      <c r="A346" s="149"/>
      <c r="B346" s="31"/>
      <c r="D346" s="50"/>
      <c r="E346" s="51"/>
      <c r="F346" s="52"/>
    </row>
    <row r="347" spans="1:6" x14ac:dyDescent="0.25">
      <c r="A347" s="149"/>
      <c r="B347" s="42"/>
    </row>
    <row r="348" spans="1:6" x14ac:dyDescent="0.25">
      <c r="A348" s="149"/>
      <c r="B348" s="31"/>
      <c r="D348" s="50"/>
      <c r="E348" s="51"/>
      <c r="F348" s="52"/>
    </row>
    <row r="349" spans="1:6" x14ac:dyDescent="0.25">
      <c r="A349" s="149"/>
      <c r="B349" s="31"/>
      <c r="D349" s="50"/>
      <c r="E349" s="51"/>
      <c r="F349" s="52"/>
    </row>
    <row r="350" spans="1:6" x14ac:dyDescent="0.25">
      <c r="A350" s="149"/>
      <c r="B350" s="31"/>
      <c r="D350" s="50"/>
      <c r="E350" s="51"/>
      <c r="F350" s="52"/>
    </row>
    <row r="351" spans="1:6" x14ac:dyDescent="0.25">
      <c r="A351" s="149"/>
      <c r="B351" s="31"/>
      <c r="D351" s="50"/>
      <c r="E351" s="51"/>
      <c r="F351" s="52"/>
    </row>
    <row r="352" spans="1:6" x14ac:dyDescent="0.25">
      <c r="A352" s="149"/>
      <c r="B352" s="42"/>
      <c r="D352" s="50"/>
    </row>
    <row r="353" spans="1:6" x14ac:dyDescent="0.25">
      <c r="A353" s="149"/>
      <c r="B353" s="42"/>
      <c r="D353" s="50"/>
    </row>
    <row r="354" spans="1:6" x14ac:dyDescent="0.25">
      <c r="A354" s="149"/>
      <c r="B354" s="42"/>
      <c r="D354" s="50"/>
    </row>
    <row r="355" spans="1:6" x14ac:dyDescent="0.25">
      <c r="A355" s="149"/>
      <c r="B355" s="31"/>
      <c r="D355" s="50"/>
      <c r="E355" s="51"/>
      <c r="F355" s="52"/>
    </row>
    <row r="356" spans="1:6" x14ac:dyDescent="0.25">
      <c r="A356" s="149"/>
      <c r="B356" s="31"/>
      <c r="D356" s="50"/>
      <c r="E356" s="51"/>
      <c r="F356" s="52"/>
    </row>
    <row r="357" spans="1:6" x14ac:dyDescent="0.25">
      <c r="A357" s="149"/>
      <c r="B357" s="31"/>
      <c r="D357" s="50"/>
      <c r="E357" s="51"/>
      <c r="F357" s="52"/>
    </row>
    <row r="358" spans="1:6" x14ac:dyDescent="0.25">
      <c r="A358" s="31"/>
      <c r="B358" s="32"/>
      <c r="C358" s="41"/>
      <c r="D358" s="50"/>
      <c r="E358" s="51"/>
      <c r="F358" s="52"/>
    </row>
    <row r="359" spans="1:6" x14ac:dyDescent="0.25">
      <c r="A359" s="149"/>
      <c r="B359" s="112"/>
      <c r="F359" s="52"/>
    </row>
    <row r="360" spans="1:6" x14ac:dyDescent="0.25">
      <c r="A360" s="149"/>
      <c r="B360" s="31"/>
      <c r="D360" s="50"/>
      <c r="E360" s="51"/>
      <c r="F360" s="52"/>
    </row>
    <row r="361" spans="1:6" x14ac:dyDescent="0.25">
      <c r="A361" s="149"/>
      <c r="B361" s="31"/>
      <c r="D361" s="50"/>
      <c r="E361" s="51"/>
      <c r="F361" s="52"/>
    </row>
    <row r="362" spans="1:6" x14ac:dyDescent="0.25">
      <c r="A362" s="149"/>
      <c r="B362" s="31"/>
      <c r="D362" s="50"/>
      <c r="E362" s="51"/>
      <c r="F362" s="52"/>
    </row>
    <row r="363" spans="1:6" x14ac:dyDescent="0.25">
      <c r="A363" s="153"/>
      <c r="B363" s="71"/>
      <c r="C363" s="72"/>
      <c r="D363" s="73"/>
      <c r="E363" s="72"/>
      <c r="F363" s="70"/>
    </row>
    <row r="364" spans="1:6" x14ac:dyDescent="0.25">
      <c r="A364" s="146"/>
      <c r="B364" s="74"/>
      <c r="C364" s="74"/>
      <c r="F364" s="44"/>
    </row>
    <row r="365" spans="1:6" x14ac:dyDescent="0.25">
      <c r="A365" s="154"/>
      <c r="B365" s="76"/>
      <c r="C365" s="77"/>
      <c r="D365" s="78"/>
      <c r="E365" s="79"/>
      <c r="F365" s="79"/>
    </row>
    <row r="366" spans="1:6" x14ac:dyDescent="0.25">
      <c r="A366" s="154"/>
      <c r="B366" s="76"/>
      <c r="C366" s="77"/>
      <c r="D366" s="78"/>
      <c r="E366" s="79"/>
      <c r="F366" s="79"/>
    </row>
    <row r="367" spans="1:6" x14ac:dyDescent="0.25">
      <c r="A367" s="154"/>
      <c r="B367" s="76"/>
      <c r="C367" s="77"/>
      <c r="D367" s="78"/>
      <c r="E367" s="79"/>
      <c r="F367" s="79"/>
    </row>
    <row r="368" spans="1:6" x14ac:dyDescent="0.25">
      <c r="A368" s="154"/>
      <c r="B368" s="76"/>
      <c r="C368" s="77"/>
      <c r="D368" s="78"/>
      <c r="E368" s="79"/>
      <c r="F368" s="79"/>
    </row>
    <row r="369" spans="1:6" x14ac:dyDescent="0.25">
      <c r="A369" s="154"/>
      <c r="B369" s="76"/>
      <c r="C369" s="77"/>
      <c r="D369" s="78"/>
      <c r="E369" s="79"/>
      <c r="F369" s="79"/>
    </row>
    <row r="370" spans="1:6" x14ac:dyDescent="0.25">
      <c r="A370" s="154"/>
      <c r="B370" s="76"/>
      <c r="C370" s="77"/>
      <c r="D370" s="78"/>
      <c r="E370" s="79"/>
      <c r="F370" s="79"/>
    </row>
    <row r="371" spans="1:6" x14ac:dyDescent="0.25">
      <c r="A371" s="154"/>
      <c r="B371" s="76"/>
      <c r="C371" s="77"/>
      <c r="D371" s="78"/>
      <c r="E371" s="79"/>
      <c r="F371" s="79"/>
    </row>
    <row r="372" spans="1:6" x14ac:dyDescent="0.25">
      <c r="A372" s="154"/>
      <c r="B372" s="80"/>
      <c r="C372" s="81"/>
      <c r="D372" s="82"/>
      <c r="E372" s="79"/>
      <c r="F372" s="79"/>
    </row>
    <row r="373" spans="1:6" x14ac:dyDescent="0.25">
      <c r="A373" s="154"/>
      <c r="B373" s="80"/>
      <c r="C373" s="81"/>
      <c r="D373" s="82"/>
      <c r="E373" s="79"/>
      <c r="F373" s="79"/>
    </row>
    <row r="374" spans="1:6" x14ac:dyDescent="0.25">
      <c r="A374" s="154"/>
      <c r="B374" s="80"/>
      <c r="C374" s="81"/>
      <c r="D374" s="82"/>
      <c r="E374" s="79"/>
      <c r="F374" s="79"/>
    </row>
    <row r="375" spans="1:6" x14ac:dyDescent="0.25">
      <c r="A375" s="155"/>
      <c r="B375" s="84"/>
      <c r="C375" s="85"/>
      <c r="D375" s="82"/>
      <c r="E375" s="79"/>
      <c r="F375" s="79"/>
    </row>
    <row r="376" spans="1:6" x14ac:dyDescent="0.25">
      <c r="A376" s="155"/>
      <c r="B376" s="84"/>
      <c r="C376" s="85"/>
      <c r="D376" s="82"/>
      <c r="E376" s="79"/>
      <c r="F376" s="79"/>
    </row>
    <row r="377" spans="1:6" x14ac:dyDescent="0.25">
      <c r="A377" s="155"/>
      <c r="B377" s="84"/>
      <c r="C377" s="85"/>
      <c r="D377" s="82"/>
      <c r="E377" s="79"/>
      <c r="F377" s="79"/>
    </row>
    <row r="378" spans="1:6" x14ac:dyDescent="0.25">
      <c r="A378" s="155"/>
      <c r="B378" s="84"/>
      <c r="C378" s="85"/>
      <c r="D378" s="82"/>
      <c r="E378" s="79"/>
      <c r="F378" s="79"/>
    </row>
    <row r="379" spans="1:6" x14ac:dyDescent="0.25">
      <c r="A379" s="155"/>
      <c r="B379" s="84"/>
      <c r="C379" s="85"/>
      <c r="D379" s="82"/>
      <c r="E379" s="79"/>
      <c r="F379" s="79"/>
    </row>
    <row r="380" spans="1:6" x14ac:dyDescent="0.25">
      <c r="A380" s="155"/>
      <c r="B380" s="84"/>
      <c r="C380" s="85"/>
      <c r="D380" s="82"/>
      <c r="E380" s="79"/>
      <c r="F380" s="79"/>
    </row>
    <row r="381" spans="1:6" x14ac:dyDescent="0.25">
      <c r="A381" s="155"/>
      <c r="B381" s="84"/>
      <c r="C381" s="85"/>
      <c r="D381" s="82"/>
      <c r="E381" s="79"/>
      <c r="F381" s="79"/>
    </row>
    <row r="382" spans="1:6" x14ac:dyDescent="0.25">
      <c r="A382" s="155"/>
      <c r="B382" s="84"/>
      <c r="C382" s="85"/>
      <c r="D382" s="82"/>
      <c r="E382" s="79"/>
      <c r="F382" s="79"/>
    </row>
    <row r="383" spans="1:6" x14ac:dyDescent="0.25">
      <c r="A383" s="155"/>
      <c r="B383" s="84"/>
      <c r="C383" s="85"/>
      <c r="D383" s="82"/>
      <c r="E383" s="79"/>
      <c r="F383" s="79"/>
    </row>
    <row r="384" spans="1:6" x14ac:dyDescent="0.25">
      <c r="A384" s="155"/>
      <c r="B384" s="84"/>
      <c r="C384" s="85"/>
      <c r="D384" s="82"/>
      <c r="E384" s="79"/>
      <c r="F384" s="79"/>
    </row>
    <row r="385" spans="1:6" x14ac:dyDescent="0.25">
      <c r="A385" s="155"/>
      <c r="B385" s="84"/>
      <c r="C385" s="85"/>
      <c r="D385" s="82"/>
      <c r="E385" s="79"/>
      <c r="F385" s="79"/>
    </row>
    <row r="386" spans="1:6" x14ac:dyDescent="0.25">
      <c r="A386" s="155"/>
      <c r="B386" s="84"/>
      <c r="C386" s="85"/>
      <c r="D386" s="82"/>
      <c r="E386" s="79"/>
      <c r="F386" s="79"/>
    </row>
    <row r="387" spans="1:6" x14ac:dyDescent="0.25">
      <c r="A387" s="155"/>
      <c r="B387" s="84"/>
      <c r="C387" s="85"/>
      <c r="D387" s="82"/>
      <c r="E387" s="79"/>
      <c r="F387" s="79"/>
    </row>
    <row r="388" spans="1:6" x14ac:dyDescent="0.25">
      <c r="A388" s="155"/>
      <c r="B388" s="84"/>
      <c r="C388" s="85"/>
      <c r="D388" s="82"/>
      <c r="E388" s="79"/>
      <c r="F388" s="79"/>
    </row>
    <row r="389" spans="1:6" x14ac:dyDescent="0.25">
      <c r="A389" s="155"/>
      <c r="B389" s="84"/>
      <c r="C389" s="85"/>
      <c r="D389" s="82"/>
      <c r="E389" s="79"/>
      <c r="F389" s="79"/>
    </row>
    <row r="390" spans="1:6" x14ac:dyDescent="0.25">
      <c r="A390" s="155"/>
      <c r="B390" s="84"/>
      <c r="C390" s="85"/>
      <c r="D390" s="82"/>
      <c r="E390" s="79"/>
      <c r="F390" s="79"/>
    </row>
    <row r="391" spans="1:6" x14ac:dyDescent="0.25">
      <c r="A391" s="155"/>
      <c r="B391" s="84"/>
      <c r="C391" s="85"/>
      <c r="D391" s="82"/>
      <c r="E391" s="79"/>
      <c r="F391" s="79"/>
    </row>
    <row r="392" spans="1:6" x14ac:dyDescent="0.25">
      <c r="A392" s="155"/>
      <c r="B392" s="84"/>
      <c r="C392" s="85"/>
      <c r="D392" s="82"/>
      <c r="E392" s="79"/>
      <c r="F392" s="79"/>
    </row>
    <row r="393" spans="1:6" x14ac:dyDescent="0.25">
      <c r="A393" s="155"/>
      <c r="B393" s="84"/>
      <c r="C393" s="85"/>
      <c r="D393" s="82"/>
      <c r="E393" s="79"/>
      <c r="F393" s="79"/>
    </row>
    <row r="394" spans="1:6" x14ac:dyDescent="0.25">
      <c r="A394" s="155"/>
      <c r="B394" s="86"/>
      <c r="C394" s="85"/>
      <c r="D394" s="82"/>
      <c r="E394" s="79"/>
      <c r="F394" s="79"/>
    </row>
    <row r="395" spans="1:6" x14ac:dyDescent="0.25">
      <c r="A395" s="155"/>
      <c r="B395" s="86"/>
      <c r="C395" s="85"/>
      <c r="D395" s="82"/>
      <c r="E395" s="79"/>
      <c r="F395" s="79"/>
    </row>
    <row r="396" spans="1:6" x14ac:dyDescent="0.25">
      <c r="A396" s="155"/>
      <c r="B396" s="84"/>
      <c r="C396" s="85"/>
      <c r="D396" s="82"/>
      <c r="E396" s="79"/>
      <c r="F396" s="79"/>
    </row>
    <row r="397" spans="1:6" x14ac:dyDescent="0.25">
      <c r="A397" s="155"/>
      <c r="B397" s="86"/>
      <c r="C397" s="85"/>
      <c r="D397" s="82"/>
      <c r="E397" s="79"/>
      <c r="F397" s="79"/>
    </row>
    <row r="398" spans="1:6" x14ac:dyDescent="0.25">
      <c r="A398" s="155"/>
      <c r="B398" s="86"/>
      <c r="C398" s="85"/>
      <c r="D398" s="82"/>
      <c r="E398" s="79"/>
      <c r="F398" s="79"/>
    </row>
    <row r="399" spans="1:6" x14ac:dyDescent="0.25">
      <c r="A399" s="155"/>
      <c r="B399" s="86"/>
      <c r="C399" s="85"/>
      <c r="D399" s="82"/>
      <c r="E399" s="79"/>
      <c r="F399" s="79"/>
    </row>
    <row r="400" spans="1:6" x14ac:dyDescent="0.25">
      <c r="A400" s="155"/>
      <c r="B400" s="86"/>
      <c r="C400" s="85"/>
      <c r="D400" s="82"/>
      <c r="E400" s="79"/>
      <c r="F400" s="79"/>
    </row>
    <row r="401" spans="1:6" x14ac:dyDescent="0.25">
      <c r="A401" s="155"/>
      <c r="B401" s="87"/>
      <c r="C401" s="88"/>
      <c r="D401" s="78"/>
      <c r="E401" s="79"/>
      <c r="F401" s="79"/>
    </row>
    <row r="402" spans="1:6" x14ac:dyDescent="0.25">
      <c r="A402" s="155"/>
      <c r="B402" s="87"/>
      <c r="C402" s="88"/>
      <c r="D402" s="78"/>
      <c r="E402" s="79"/>
      <c r="F402" s="79"/>
    </row>
    <row r="403" spans="1:6" x14ac:dyDescent="0.25">
      <c r="A403" s="155"/>
      <c r="B403" s="84"/>
      <c r="C403" s="85"/>
      <c r="D403" s="82"/>
      <c r="E403" s="79"/>
      <c r="F403" s="79"/>
    </row>
    <row r="404" spans="1:6" x14ac:dyDescent="0.25">
      <c r="A404" s="155"/>
      <c r="B404" s="84"/>
      <c r="C404" s="85"/>
      <c r="D404" s="82"/>
      <c r="E404" s="79"/>
      <c r="F404" s="79"/>
    </row>
    <row r="405" spans="1:6" x14ac:dyDescent="0.25">
      <c r="A405" s="155"/>
      <c r="B405" s="87"/>
      <c r="C405" s="88"/>
      <c r="D405" s="78"/>
      <c r="E405" s="79"/>
      <c r="F405" s="79"/>
    </row>
    <row r="406" spans="1:6" x14ac:dyDescent="0.25">
      <c r="A406" s="155"/>
      <c r="B406" s="84"/>
      <c r="C406" s="85"/>
      <c r="D406" s="82"/>
      <c r="E406" s="79"/>
      <c r="F406" s="79"/>
    </row>
    <row r="407" spans="1:6" x14ac:dyDescent="0.25">
      <c r="A407" s="155"/>
      <c r="B407" s="84"/>
      <c r="C407" s="85"/>
      <c r="D407" s="82"/>
      <c r="E407" s="79"/>
      <c r="F407" s="79"/>
    </row>
    <row r="408" spans="1:6" x14ac:dyDescent="0.25">
      <c r="A408" s="155"/>
      <c r="B408" s="87"/>
      <c r="C408" s="88"/>
      <c r="D408" s="78"/>
      <c r="E408" s="79"/>
      <c r="F408" s="79"/>
    </row>
    <row r="409" spans="1:6" x14ac:dyDescent="0.25">
      <c r="A409" s="155"/>
      <c r="B409" s="84"/>
      <c r="C409" s="85"/>
      <c r="D409" s="82"/>
      <c r="E409" s="79"/>
      <c r="F409" s="79"/>
    </row>
    <row r="410" spans="1:6" x14ac:dyDescent="0.25">
      <c r="A410" s="155"/>
      <c r="B410" s="84"/>
      <c r="C410" s="85"/>
      <c r="D410" s="82"/>
      <c r="E410" s="79"/>
      <c r="F410" s="79"/>
    </row>
    <row r="411" spans="1:6" x14ac:dyDescent="0.25">
      <c r="A411" s="155"/>
      <c r="B411" s="87"/>
      <c r="C411" s="88"/>
      <c r="D411" s="78"/>
      <c r="E411" s="79"/>
      <c r="F411" s="79"/>
    </row>
    <row r="412" spans="1:6" x14ac:dyDescent="0.25">
      <c r="A412" s="155"/>
      <c r="B412" s="87"/>
      <c r="C412" s="88"/>
      <c r="D412" s="78"/>
      <c r="E412" s="79"/>
      <c r="F412" s="79"/>
    </row>
    <row r="413" spans="1:6" x14ac:dyDescent="0.25">
      <c r="A413" s="155"/>
      <c r="B413" s="87"/>
      <c r="C413" s="88"/>
      <c r="D413" s="78"/>
      <c r="E413" s="79"/>
      <c r="F413" s="79"/>
    </row>
    <row r="414" spans="1:6" x14ac:dyDescent="0.25">
      <c r="A414" s="155"/>
      <c r="B414" s="87"/>
      <c r="C414" s="88"/>
      <c r="D414" s="78"/>
      <c r="E414" s="79"/>
      <c r="F414" s="79"/>
    </row>
    <row r="415" spans="1:6" x14ac:dyDescent="0.25">
      <c r="A415" s="155"/>
      <c r="B415" s="87"/>
      <c r="C415" s="88"/>
      <c r="D415" s="78"/>
      <c r="E415" s="79"/>
      <c r="F415" s="79"/>
    </row>
    <row r="416" spans="1:6" x14ac:dyDescent="0.25">
      <c r="A416" s="155"/>
      <c r="B416" s="87"/>
      <c r="C416" s="88"/>
      <c r="D416" s="78"/>
      <c r="E416" s="79"/>
      <c r="F416" s="79"/>
    </row>
    <row r="417" spans="1:6" x14ac:dyDescent="0.25">
      <c r="A417" s="155"/>
      <c r="B417" s="87"/>
      <c r="C417" s="88"/>
      <c r="D417" s="78"/>
      <c r="E417" s="79"/>
      <c r="F417" s="79"/>
    </row>
    <row r="418" spans="1:6" x14ac:dyDescent="0.25">
      <c r="A418" s="156"/>
      <c r="B418" s="84"/>
      <c r="C418" s="85"/>
      <c r="D418" s="82"/>
      <c r="E418" s="79"/>
      <c r="F418" s="79"/>
    </row>
    <row r="419" spans="1:6" x14ac:dyDescent="0.25">
      <c r="A419" s="156"/>
      <c r="B419" s="87"/>
      <c r="C419" s="88"/>
      <c r="D419" s="78"/>
      <c r="E419" s="79"/>
      <c r="F419" s="79"/>
    </row>
    <row r="420" spans="1:6" x14ac:dyDescent="0.25">
      <c r="A420" s="92"/>
      <c r="B420" s="49"/>
      <c r="C420" s="60"/>
      <c r="D420" s="50"/>
      <c r="E420" s="51"/>
      <c r="F420" s="91"/>
    </row>
    <row r="421" spans="1:6" x14ac:dyDescent="0.25">
      <c r="A421" s="157"/>
      <c r="B421" s="56"/>
      <c r="C421" s="49"/>
      <c r="D421" s="50"/>
      <c r="E421" s="51"/>
      <c r="F421" s="91"/>
    </row>
    <row r="422" spans="1:6" x14ac:dyDescent="0.25">
      <c r="A422" s="157"/>
      <c r="B422" s="92"/>
      <c r="C422" s="49"/>
      <c r="D422" s="50"/>
      <c r="E422" s="51"/>
      <c r="F422" s="91"/>
    </row>
    <row r="423" spans="1:6" x14ac:dyDescent="0.25">
      <c r="A423" s="149"/>
      <c r="B423" s="31"/>
      <c r="D423" s="50"/>
      <c r="E423" s="51"/>
      <c r="F423" s="52"/>
    </row>
    <row r="424" spans="1:6" x14ac:dyDescent="0.25">
      <c r="A424" s="149"/>
      <c r="B424" s="42"/>
    </row>
    <row r="425" spans="1:6" x14ac:dyDescent="0.25">
      <c r="A425" s="149"/>
      <c r="B425" s="42"/>
    </row>
    <row r="426" spans="1:6" x14ac:dyDescent="0.25">
      <c r="A426" s="149"/>
      <c r="B426" s="42"/>
    </row>
    <row r="427" spans="1:6" x14ac:dyDescent="0.25">
      <c r="A427" s="149"/>
      <c r="B427" s="42"/>
    </row>
    <row r="428" spans="1:6" x14ac:dyDescent="0.25">
      <c r="A428" s="149"/>
      <c r="B428" s="112"/>
    </row>
    <row r="429" spans="1:6" x14ac:dyDescent="0.25">
      <c r="A429" s="149"/>
      <c r="B429" s="42"/>
    </row>
    <row r="430" spans="1:6" x14ac:dyDescent="0.25">
      <c r="A430" s="31"/>
      <c r="B430" s="32"/>
      <c r="C430" s="41"/>
      <c r="D430" s="50"/>
      <c r="E430" s="51"/>
      <c r="F430" s="52"/>
    </row>
    <row r="431" spans="1:6" x14ac:dyDescent="0.25">
      <c r="A431" s="149"/>
      <c r="B431" s="112"/>
      <c r="F431" s="52"/>
    </row>
    <row r="432" spans="1:6" x14ac:dyDescent="0.25">
      <c r="A432" s="149"/>
      <c r="B432" s="31"/>
      <c r="D432" s="50"/>
      <c r="E432" s="51"/>
      <c r="F432" s="52"/>
    </row>
    <row r="433" spans="1:6" x14ac:dyDescent="0.25">
      <c r="A433" s="149"/>
      <c r="B433" s="31"/>
      <c r="D433" s="50"/>
      <c r="E433" s="51"/>
      <c r="F433" s="52"/>
    </row>
    <row r="434" spans="1:6" x14ac:dyDescent="0.25">
      <c r="A434" s="31"/>
      <c r="B434" s="32"/>
      <c r="C434" s="41"/>
      <c r="D434" s="50"/>
      <c r="E434" s="51"/>
      <c r="F434" s="52"/>
    </row>
    <row r="435" spans="1:6" x14ac:dyDescent="0.25">
      <c r="A435" s="149"/>
      <c r="B435" s="112"/>
      <c r="F435" s="52"/>
    </row>
    <row r="436" spans="1:6" x14ac:dyDescent="0.25">
      <c r="A436" s="149"/>
      <c r="B436" s="31"/>
      <c r="D436" s="50"/>
      <c r="E436" s="51"/>
      <c r="F436" s="52"/>
    </row>
    <row r="437" spans="1:6" x14ac:dyDescent="0.25">
      <c r="A437" s="149"/>
      <c r="B437" s="42"/>
    </row>
    <row r="438" spans="1:6" x14ac:dyDescent="0.25">
      <c r="A438" s="31"/>
      <c r="B438" s="32"/>
      <c r="C438" s="41"/>
      <c r="D438" s="50"/>
      <c r="E438" s="51"/>
      <c r="F438" s="52"/>
    </row>
    <row r="439" spans="1:6" x14ac:dyDescent="0.25">
      <c r="A439" s="149"/>
      <c r="B439" s="112"/>
      <c r="F439" s="52"/>
    </row>
    <row r="440" spans="1:6" x14ac:dyDescent="0.25">
      <c r="A440" s="149"/>
      <c r="B440" s="31"/>
      <c r="D440" s="50"/>
      <c r="E440" s="51"/>
      <c r="F440" s="52"/>
    </row>
    <row r="441" spans="1:6" x14ac:dyDescent="0.25">
      <c r="A441" s="149"/>
      <c r="B441" s="42"/>
    </row>
    <row r="442" spans="1:6" x14ac:dyDescent="0.25">
      <c r="A442" s="31"/>
      <c r="B442" s="32"/>
      <c r="C442" s="41"/>
      <c r="D442" s="50"/>
      <c r="E442" s="51"/>
      <c r="F442" s="52"/>
    </row>
    <row r="443" spans="1:6" x14ac:dyDescent="0.25">
      <c r="A443" s="149"/>
      <c r="B443" s="112"/>
      <c r="F443" s="52"/>
    </row>
    <row r="444" spans="1:6" x14ac:dyDescent="0.25">
      <c r="A444" s="149"/>
      <c r="B444" s="31"/>
      <c r="D444" s="50"/>
      <c r="E444" s="51"/>
      <c r="F444" s="52"/>
    </row>
    <row r="445" spans="1:6" x14ac:dyDescent="0.25">
      <c r="A445" s="149"/>
      <c r="B445" s="31"/>
      <c r="D445" s="50"/>
      <c r="E445" s="51"/>
      <c r="F445" s="52"/>
    </row>
    <row r="446" spans="1:6" x14ac:dyDescent="0.25">
      <c r="A446" s="149"/>
      <c r="B446" s="31"/>
      <c r="D446" s="50"/>
      <c r="E446" s="51"/>
      <c r="F446" s="52"/>
    </row>
    <row r="447" spans="1:6" x14ac:dyDescent="0.25">
      <c r="A447" s="149"/>
      <c r="B447" s="31"/>
      <c r="D447" s="50"/>
      <c r="E447" s="51"/>
      <c r="F447" s="52"/>
    </row>
    <row r="448" spans="1:6" x14ac:dyDescent="0.25">
      <c r="A448" s="149"/>
      <c r="B448" s="31"/>
      <c r="D448" s="50"/>
      <c r="E448" s="51"/>
      <c r="F448" s="52"/>
    </row>
    <row r="449" spans="1:6" x14ac:dyDescent="0.25">
      <c r="A449" s="149"/>
      <c r="B449" s="42"/>
      <c r="C449" s="215"/>
      <c r="D449" s="215"/>
      <c r="F449" s="52"/>
    </row>
    <row r="450" spans="1:6" x14ac:dyDescent="0.25">
      <c r="A450" s="149"/>
      <c r="B450" s="42"/>
      <c r="C450" s="216"/>
      <c r="D450" s="216"/>
      <c r="F450" s="52"/>
    </row>
    <row r="451" spans="1:6" x14ac:dyDescent="0.25">
      <c r="A451" s="149"/>
      <c r="B451" s="42"/>
      <c r="C451" s="217"/>
      <c r="D451" s="217"/>
      <c r="F451" s="52"/>
    </row>
    <row r="452" spans="1:6" x14ac:dyDescent="0.25">
      <c r="A452" s="149"/>
      <c r="B452" s="42"/>
    </row>
    <row r="453" spans="1:6" x14ac:dyDescent="0.25">
      <c r="A453" s="149"/>
      <c r="B453" s="42"/>
    </row>
    <row r="454" spans="1:6" x14ac:dyDescent="0.25">
      <c r="A454" s="149"/>
      <c r="B454" s="42"/>
      <c r="E454" s="51"/>
      <c r="F454" s="52"/>
    </row>
    <row r="455" spans="1:6" x14ac:dyDescent="0.25">
      <c r="A455" s="149"/>
      <c r="B455" s="42"/>
    </row>
    <row r="456" spans="1:6" x14ac:dyDescent="0.25">
      <c r="A456" s="149"/>
      <c r="B456" s="42"/>
    </row>
    <row r="457" spans="1:6" x14ac:dyDescent="0.25">
      <c r="A457" s="149"/>
      <c r="B457" s="42"/>
    </row>
  </sheetData>
  <sheetProtection algorithmName="SHA-512" hashValue="oRBPIhWVyq8uWw3SMWBCVMMfpxySi7mZ0znGPL+9F38C8VEm4qEftE46ROpo8rlmCPDsbnxXlC5dwyX/SmeRNQ==" saltValue="qJN/oX5Wc0SfVrk61pTyng==" spinCount="100000" sheet="1" objects="1" scenarios="1"/>
  <mergeCells count="4">
    <mergeCell ref="B1:F1"/>
    <mergeCell ref="C449:D449"/>
    <mergeCell ref="C450:D450"/>
    <mergeCell ref="C451:D451"/>
  </mergeCells>
  <pageMargins left="0.7" right="0.7" top="0.75" bottom="0.75" header="0.3" footer="0.3"/>
  <pageSetup paperSize="9" scale="7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4"/>
  <sheetViews>
    <sheetView zoomScaleNormal="100" workbookViewId="0">
      <selection activeCell="J21" sqref="J21"/>
    </sheetView>
  </sheetViews>
  <sheetFormatPr defaultColWidth="9.140625" defaultRowHeight="15" x14ac:dyDescent="0.25"/>
  <cols>
    <col min="1" max="1" width="4.7109375" style="147" customWidth="1"/>
    <col min="2" max="2" width="65.7109375" style="1" customWidth="1"/>
    <col min="3" max="3" width="6.7109375" style="32" customWidth="1"/>
    <col min="4" max="4" width="8.7109375" style="47" customWidth="1"/>
    <col min="5" max="5" width="12.7109375" style="44" customWidth="1"/>
    <col min="6" max="6" width="15.7109375" style="45" customWidth="1"/>
    <col min="7" max="9" width="9.140625" style="6"/>
    <col min="10" max="10" width="49.7109375" style="6" customWidth="1"/>
    <col min="11" max="16384" width="9.140625" style="6"/>
  </cols>
  <sheetData>
    <row r="1" spans="1:10" ht="15.75" x14ac:dyDescent="0.25">
      <c r="A1" s="95" t="s">
        <v>118</v>
      </c>
      <c r="B1" s="214" t="s">
        <v>117</v>
      </c>
      <c r="C1" s="214"/>
      <c r="D1" s="214"/>
      <c r="E1" s="214"/>
      <c r="F1" s="214"/>
    </row>
    <row r="2" spans="1:10" ht="15.75" x14ac:dyDescent="0.25">
      <c r="A2" s="95"/>
      <c r="B2" s="113"/>
      <c r="C2" s="113"/>
      <c r="D2" s="113"/>
      <c r="E2" s="213"/>
      <c r="F2" s="113"/>
    </row>
    <row r="3" spans="1:10" ht="15.75" x14ac:dyDescent="0.25">
      <c r="A3" s="95"/>
      <c r="B3" s="176" t="s">
        <v>151</v>
      </c>
      <c r="C3" s="113"/>
      <c r="D3" s="113"/>
      <c r="E3" s="213"/>
      <c r="F3" s="113"/>
    </row>
    <row r="4" spans="1:10" ht="25.5" x14ac:dyDescent="0.25">
      <c r="A4" s="95"/>
      <c r="B4" s="173" t="s">
        <v>149</v>
      </c>
      <c r="C4" s="113"/>
      <c r="D4" s="113"/>
      <c r="E4" s="213"/>
      <c r="F4" s="113"/>
    </row>
    <row r="5" spans="1:10" ht="51" x14ac:dyDescent="0.25">
      <c r="A5" s="95"/>
      <c r="B5" s="173" t="s">
        <v>150</v>
      </c>
      <c r="C5" s="113"/>
      <c r="D5" s="113"/>
      <c r="E5" s="213"/>
      <c r="F5" s="113"/>
    </row>
    <row r="6" spans="1:10" ht="15.75" x14ac:dyDescent="0.25">
      <c r="A6" s="95"/>
      <c r="B6" s="113"/>
      <c r="C6" s="113"/>
      <c r="D6" s="113"/>
      <c r="E6" s="213"/>
      <c r="F6" s="113"/>
    </row>
    <row r="7" spans="1:10" x14ac:dyDescent="0.25">
      <c r="E7" s="195"/>
    </row>
    <row r="8" spans="1:10" ht="25.5" x14ac:dyDescent="0.25">
      <c r="A8" s="148"/>
      <c r="B8" s="9" t="s">
        <v>0</v>
      </c>
      <c r="C8" s="10" t="s">
        <v>1</v>
      </c>
      <c r="D8" s="11" t="s">
        <v>2</v>
      </c>
      <c r="E8" s="208" t="s">
        <v>3</v>
      </c>
      <c r="F8" s="140" t="s">
        <v>4</v>
      </c>
    </row>
    <row r="9" spans="1:10" x14ac:dyDescent="0.25">
      <c r="A9" s="149"/>
      <c r="B9" s="14"/>
      <c r="C9" s="15"/>
      <c r="D9" s="16"/>
      <c r="E9" s="201"/>
      <c r="F9" s="18"/>
    </row>
    <row r="10" spans="1:10" x14ac:dyDescent="0.25">
      <c r="A10" s="150" t="s">
        <v>5</v>
      </c>
      <c r="B10" s="9" t="s">
        <v>117</v>
      </c>
      <c r="C10" s="19"/>
      <c r="D10" s="20"/>
      <c r="E10" s="196"/>
      <c r="F10" s="100"/>
    </row>
    <row r="11" spans="1:10" x14ac:dyDescent="0.25">
      <c r="A11" s="151"/>
      <c r="B11" s="14"/>
      <c r="C11" s="15"/>
      <c r="D11" s="16"/>
      <c r="E11" s="201"/>
      <c r="F11" s="18"/>
    </row>
    <row r="12" spans="1:10" ht="38.25" x14ac:dyDescent="0.25">
      <c r="A12" s="152" t="s">
        <v>7</v>
      </c>
      <c r="B12" s="31" t="s">
        <v>107</v>
      </c>
      <c r="C12" s="125" t="s">
        <v>38</v>
      </c>
      <c r="D12" s="125">
        <v>1</v>
      </c>
      <c r="E12" s="126"/>
      <c r="F12" s="127">
        <f>D12*E12</f>
        <v>0</v>
      </c>
    </row>
    <row r="13" spans="1:10" ht="25.5" x14ac:dyDescent="0.25">
      <c r="A13" s="152"/>
      <c r="B13" s="42" t="s">
        <v>106</v>
      </c>
      <c r="C13" s="128"/>
      <c r="D13" s="128"/>
      <c r="E13" s="202"/>
      <c r="F13" s="127"/>
    </row>
    <row r="14" spans="1:10" x14ac:dyDescent="0.25">
      <c r="A14" s="152"/>
      <c r="B14" s="42" t="s">
        <v>105</v>
      </c>
      <c r="C14" s="128"/>
      <c r="D14" s="129"/>
      <c r="E14" s="202"/>
      <c r="F14" s="127"/>
    </row>
    <row r="15" spans="1:10" x14ac:dyDescent="0.25">
      <c r="A15" s="152"/>
      <c r="B15" s="165" t="s">
        <v>110</v>
      </c>
      <c r="C15" s="128"/>
      <c r="D15" s="128"/>
      <c r="E15" s="207"/>
      <c r="F15" s="131"/>
    </row>
    <row r="16" spans="1:10" x14ac:dyDescent="0.25">
      <c r="A16" s="152"/>
      <c r="B16" s="165" t="s">
        <v>109</v>
      </c>
      <c r="C16" s="128"/>
      <c r="D16" s="128"/>
      <c r="E16" s="207"/>
      <c r="F16" s="131"/>
      <c r="J16" s="118"/>
    </row>
    <row r="17" spans="1:10" ht="25.5" x14ac:dyDescent="0.25">
      <c r="A17" s="152"/>
      <c r="B17" s="165" t="s">
        <v>108</v>
      </c>
      <c r="C17" s="128"/>
      <c r="D17" s="129"/>
      <c r="E17" s="207"/>
      <c r="F17" s="127"/>
    </row>
    <row r="18" spans="1:10" x14ac:dyDescent="0.25">
      <c r="A18" s="152"/>
      <c r="B18" s="165" t="s">
        <v>111</v>
      </c>
      <c r="C18" s="128"/>
      <c r="D18" s="128"/>
      <c r="E18" s="207"/>
      <c r="F18" s="131"/>
    </row>
    <row r="19" spans="1:10" ht="51" x14ac:dyDescent="0.25">
      <c r="A19" s="152"/>
      <c r="B19" s="165" t="s">
        <v>112</v>
      </c>
      <c r="C19" s="128"/>
      <c r="D19" s="128"/>
      <c r="E19" s="207"/>
      <c r="F19" s="131"/>
    </row>
    <row r="20" spans="1:10" x14ac:dyDescent="0.25">
      <c r="A20" s="152"/>
      <c r="B20" s="166" t="s">
        <v>114</v>
      </c>
      <c r="C20" s="128"/>
      <c r="D20" s="129"/>
      <c r="E20" s="202"/>
      <c r="F20" s="127"/>
    </row>
    <row r="21" spans="1:10" x14ac:dyDescent="0.25">
      <c r="A21" s="152"/>
      <c r="B21" s="166" t="s">
        <v>113</v>
      </c>
      <c r="C21" s="128"/>
      <c r="D21" s="128"/>
      <c r="E21" s="207"/>
      <c r="F21" s="131"/>
    </row>
    <row r="22" spans="1:10" x14ac:dyDescent="0.25">
      <c r="A22" s="152"/>
      <c r="B22" s="167"/>
      <c r="C22" s="128"/>
      <c r="D22" s="128"/>
      <c r="E22" s="207"/>
      <c r="F22" s="131"/>
      <c r="J22" s="118"/>
    </row>
    <row r="23" spans="1:10" x14ac:dyDescent="0.25">
      <c r="A23" s="152" t="s">
        <v>10</v>
      </c>
      <c r="B23" s="31" t="s">
        <v>116</v>
      </c>
      <c r="C23" s="125" t="s">
        <v>38</v>
      </c>
      <c r="D23" s="125">
        <v>1</v>
      </c>
      <c r="E23" s="126"/>
      <c r="F23" s="127">
        <f>D23*E23</f>
        <v>0</v>
      </c>
      <c r="J23" s="161"/>
    </row>
    <row r="24" spans="1:10" ht="25.5" x14ac:dyDescent="0.25">
      <c r="A24" s="152"/>
      <c r="B24" s="42" t="s">
        <v>106</v>
      </c>
      <c r="C24" s="125"/>
      <c r="D24" s="125"/>
      <c r="E24" s="202"/>
      <c r="F24" s="127"/>
      <c r="J24" s="161"/>
    </row>
    <row r="25" spans="1:10" x14ac:dyDescent="0.25">
      <c r="A25" s="152"/>
      <c r="B25" s="42" t="s">
        <v>119</v>
      </c>
      <c r="C25" s="125"/>
      <c r="D25" s="125"/>
      <c r="E25" s="202"/>
      <c r="F25" s="127"/>
      <c r="J25" s="161"/>
    </row>
    <row r="26" spans="1:10" x14ac:dyDescent="0.25">
      <c r="A26" s="152"/>
      <c r="B26" s="166" t="s">
        <v>115</v>
      </c>
      <c r="C26" s="128"/>
      <c r="D26" s="128"/>
      <c r="E26" s="207"/>
      <c r="F26" s="131"/>
      <c r="J26" s="160"/>
    </row>
    <row r="27" spans="1:10" x14ac:dyDescent="0.25">
      <c r="A27" s="152"/>
      <c r="B27" s="168" t="s">
        <v>120</v>
      </c>
      <c r="C27" s="128"/>
      <c r="D27" s="128"/>
      <c r="E27" s="207"/>
      <c r="F27" s="131"/>
      <c r="J27" s="160"/>
    </row>
    <row r="28" spans="1:10" x14ac:dyDescent="0.25">
      <c r="A28" s="152"/>
      <c r="B28" s="146"/>
      <c r="C28" s="128"/>
      <c r="D28" s="129"/>
      <c r="E28" s="207"/>
      <c r="F28" s="127"/>
      <c r="J28" s="160"/>
    </row>
    <row r="29" spans="1:10" ht="25.5" x14ac:dyDescent="0.25">
      <c r="A29" s="152" t="s">
        <v>91</v>
      </c>
      <c r="B29" s="31" t="s">
        <v>127</v>
      </c>
      <c r="C29" s="129" t="s">
        <v>25</v>
      </c>
      <c r="D29" s="129">
        <v>3</v>
      </c>
      <c r="E29" s="130"/>
      <c r="F29" s="131">
        <f t="shared" ref="F29" si="0">D29*E29</f>
        <v>0</v>
      </c>
      <c r="J29" s="160"/>
    </row>
    <row r="30" spans="1:10" ht="38.25" x14ac:dyDescent="0.25">
      <c r="A30" s="152"/>
      <c r="B30" s="164" t="s">
        <v>123</v>
      </c>
      <c r="C30" s="129"/>
      <c r="D30" s="129"/>
      <c r="E30" s="207"/>
      <c r="F30" s="131"/>
      <c r="J30" s="160"/>
    </row>
    <row r="31" spans="1:10" x14ac:dyDescent="0.25">
      <c r="A31" s="152"/>
      <c r="B31" s="167"/>
      <c r="C31" s="128"/>
      <c r="D31" s="128"/>
      <c r="E31" s="207"/>
      <c r="F31" s="131"/>
      <c r="J31" s="160"/>
    </row>
    <row r="32" spans="1:10" ht="25.5" x14ac:dyDescent="0.25">
      <c r="A32" s="152" t="s">
        <v>92</v>
      </c>
      <c r="B32" s="173" t="s">
        <v>122</v>
      </c>
      <c r="C32" s="125" t="s">
        <v>136</v>
      </c>
      <c r="D32" s="125">
        <v>1</v>
      </c>
      <c r="E32" s="126"/>
      <c r="F32" s="127">
        <f>D32*E32</f>
        <v>0</v>
      </c>
    </row>
    <row r="33" spans="1:10" s="35" customFormat="1" ht="25.5" x14ac:dyDescent="0.25">
      <c r="A33" s="152"/>
      <c r="B33" s="164" t="s">
        <v>121</v>
      </c>
      <c r="C33" s="128"/>
      <c r="D33" s="128"/>
      <c r="E33" s="207"/>
      <c r="F33" s="131"/>
      <c r="J33" s="160"/>
    </row>
    <row r="34" spans="1:10" ht="38.25" x14ac:dyDescent="0.25">
      <c r="A34" s="152"/>
      <c r="B34" s="164" t="s">
        <v>123</v>
      </c>
      <c r="C34" s="128"/>
      <c r="D34" s="128"/>
      <c r="E34" s="207"/>
      <c r="F34" s="131"/>
      <c r="J34" s="118"/>
    </row>
    <row r="35" spans="1:10" s="41" customFormat="1" x14ac:dyDescent="0.25">
      <c r="A35" s="152"/>
      <c r="B35" s="174" t="s">
        <v>134</v>
      </c>
      <c r="C35" s="128"/>
      <c r="D35" s="129"/>
      <c r="E35" s="207"/>
      <c r="F35" s="127"/>
      <c r="J35" s="162"/>
    </row>
    <row r="36" spans="1:10" s="35" customFormat="1" x14ac:dyDescent="0.25">
      <c r="A36" s="152"/>
      <c r="B36" s="175" t="s">
        <v>124</v>
      </c>
      <c r="C36" s="128"/>
      <c r="D36" s="128"/>
      <c r="E36" s="207"/>
      <c r="F36" s="131"/>
      <c r="J36" s="160"/>
    </row>
    <row r="37" spans="1:10" s="35" customFormat="1" x14ac:dyDescent="0.25">
      <c r="A37" s="152"/>
      <c r="B37" s="174" t="s">
        <v>125</v>
      </c>
      <c r="C37" s="128"/>
      <c r="D37" s="128"/>
      <c r="E37" s="207"/>
      <c r="F37" s="131"/>
      <c r="J37" s="160"/>
    </row>
    <row r="38" spans="1:10" s="35" customFormat="1" ht="38.25" x14ac:dyDescent="0.25">
      <c r="A38" s="152"/>
      <c r="B38" s="164" t="s">
        <v>126</v>
      </c>
      <c r="C38" s="128"/>
      <c r="D38" s="129"/>
      <c r="E38" s="207"/>
      <c r="F38" s="127"/>
      <c r="J38" s="160"/>
    </row>
    <row r="39" spans="1:10" s="35" customFormat="1" x14ac:dyDescent="0.25">
      <c r="A39" s="152"/>
      <c r="B39" s="164"/>
      <c r="C39" s="128"/>
      <c r="D39" s="128"/>
      <c r="E39" s="207"/>
      <c r="F39" s="131"/>
      <c r="J39" s="160"/>
    </row>
    <row r="40" spans="1:10" s="35" customFormat="1" ht="25.5" x14ac:dyDescent="0.25">
      <c r="A40" s="152" t="s">
        <v>93</v>
      </c>
      <c r="B40" s="173" t="s">
        <v>140</v>
      </c>
      <c r="C40" s="169"/>
      <c r="D40" s="170"/>
      <c r="E40" s="211"/>
      <c r="F40" s="171"/>
      <c r="J40" s="160"/>
    </row>
    <row r="41" spans="1:10" s="35" customFormat="1" ht="25.5" x14ac:dyDescent="0.25">
      <c r="A41" s="152"/>
      <c r="B41" s="164" t="s">
        <v>141</v>
      </c>
      <c r="C41" s="169"/>
      <c r="D41" s="170"/>
      <c r="E41" s="211"/>
      <c r="F41" s="171"/>
      <c r="J41" s="160"/>
    </row>
    <row r="42" spans="1:10" s="35" customFormat="1" x14ac:dyDescent="0.25">
      <c r="A42" s="152"/>
      <c r="B42" s="172" t="s">
        <v>128</v>
      </c>
      <c r="C42" s="129" t="s">
        <v>25</v>
      </c>
      <c r="D42" s="129">
        <v>5</v>
      </c>
      <c r="E42" s="130"/>
      <c r="F42" s="131">
        <f t="shared" ref="F42" si="1">D42*E42</f>
        <v>0</v>
      </c>
      <c r="J42" s="160"/>
    </row>
    <row r="43" spans="1:10" s="35" customFormat="1" x14ac:dyDescent="0.25">
      <c r="A43" s="152"/>
      <c r="B43" s="172" t="s">
        <v>129</v>
      </c>
      <c r="C43" s="129" t="s">
        <v>25</v>
      </c>
      <c r="D43" s="129">
        <v>5</v>
      </c>
      <c r="E43" s="130"/>
      <c r="F43" s="131">
        <f t="shared" ref="F43:F46" si="2">D43*E43</f>
        <v>0</v>
      </c>
      <c r="J43" s="160"/>
    </row>
    <row r="44" spans="1:10" s="35" customFormat="1" x14ac:dyDescent="0.25">
      <c r="A44" s="152"/>
      <c r="B44" s="172" t="s">
        <v>130</v>
      </c>
      <c r="C44" s="129" t="s">
        <v>25</v>
      </c>
      <c r="D44" s="129">
        <v>20</v>
      </c>
      <c r="E44" s="130"/>
      <c r="F44" s="131">
        <f t="shared" si="2"/>
        <v>0</v>
      </c>
      <c r="J44" s="160"/>
    </row>
    <row r="45" spans="1:10" s="35" customFormat="1" x14ac:dyDescent="0.25">
      <c r="A45" s="152"/>
      <c r="B45" s="172" t="s">
        <v>131</v>
      </c>
      <c r="C45" s="129" t="s">
        <v>25</v>
      </c>
      <c r="D45" s="129">
        <v>30</v>
      </c>
      <c r="E45" s="130"/>
      <c r="F45" s="131">
        <f>D45*E45</f>
        <v>0</v>
      </c>
      <c r="J45" s="160"/>
    </row>
    <row r="46" spans="1:10" s="35" customFormat="1" x14ac:dyDescent="0.25">
      <c r="A46" s="152"/>
      <c r="B46" s="172" t="s">
        <v>132</v>
      </c>
      <c r="C46" s="129" t="s">
        <v>25</v>
      </c>
      <c r="D46" s="129">
        <v>35</v>
      </c>
      <c r="E46" s="130"/>
      <c r="F46" s="131">
        <f t="shared" si="2"/>
        <v>0</v>
      </c>
      <c r="J46" s="160"/>
    </row>
    <row r="47" spans="1:10" s="35" customFormat="1" x14ac:dyDescent="0.25">
      <c r="A47" s="152"/>
      <c r="B47" s="172"/>
      <c r="C47" s="129"/>
      <c r="D47" s="129"/>
      <c r="E47" s="207"/>
      <c r="F47" s="131"/>
    </row>
    <row r="48" spans="1:10" s="35" customFormat="1" x14ac:dyDescent="0.25">
      <c r="A48" s="152" t="s">
        <v>94</v>
      </c>
      <c r="B48" s="173" t="s">
        <v>148</v>
      </c>
      <c r="C48" s="129" t="s">
        <v>9</v>
      </c>
      <c r="D48" s="129">
        <v>35</v>
      </c>
      <c r="E48" s="130"/>
      <c r="F48" s="131">
        <f>D48*E48</f>
        <v>0</v>
      </c>
    </row>
    <row r="49" spans="1:6" s="35" customFormat="1" ht="51" x14ac:dyDescent="0.25">
      <c r="A49" s="152"/>
      <c r="B49" s="172" t="s">
        <v>152</v>
      </c>
      <c r="C49" s="129"/>
      <c r="D49" s="129"/>
      <c r="E49" s="207"/>
      <c r="F49" s="131"/>
    </row>
    <row r="50" spans="1:6" s="35" customFormat="1" x14ac:dyDescent="0.25">
      <c r="A50" s="152"/>
      <c r="B50" s="160"/>
      <c r="C50" s="129"/>
      <c r="D50" s="129"/>
      <c r="E50" s="207"/>
      <c r="F50" s="131"/>
    </row>
    <row r="51" spans="1:6" s="35" customFormat="1" x14ac:dyDescent="0.25">
      <c r="A51" s="152" t="s">
        <v>95</v>
      </c>
      <c r="B51" s="173" t="s">
        <v>135</v>
      </c>
      <c r="C51" s="125" t="s">
        <v>136</v>
      </c>
      <c r="D51" s="125">
        <v>2</v>
      </c>
      <c r="E51" s="126"/>
      <c r="F51" s="127">
        <f>D51*E51</f>
        <v>0</v>
      </c>
    </row>
    <row r="52" spans="1:6" s="35" customFormat="1" ht="25.5" x14ac:dyDescent="0.25">
      <c r="A52" s="152"/>
      <c r="B52" s="172" t="s">
        <v>144</v>
      </c>
      <c r="C52" s="129"/>
      <c r="D52" s="129"/>
      <c r="E52" s="207"/>
      <c r="F52" s="131"/>
    </row>
    <row r="53" spans="1:6" s="35" customFormat="1" x14ac:dyDescent="0.25">
      <c r="B53" s="172" t="s">
        <v>137</v>
      </c>
      <c r="E53" s="210"/>
    </row>
    <row r="54" spans="1:6" s="35" customFormat="1" x14ac:dyDescent="0.25">
      <c r="A54" s="152"/>
      <c r="B54" s="172" t="s">
        <v>138</v>
      </c>
      <c r="E54" s="210"/>
    </row>
    <row r="55" spans="1:6" s="35" customFormat="1" x14ac:dyDescent="0.25">
      <c r="A55" s="152"/>
      <c r="B55" s="172" t="s">
        <v>146</v>
      </c>
      <c r="C55" s="129"/>
      <c r="D55" s="129"/>
      <c r="E55" s="207"/>
      <c r="F55" s="131"/>
    </row>
    <row r="56" spans="1:6" s="35" customFormat="1" x14ac:dyDescent="0.25">
      <c r="A56" s="152"/>
      <c r="B56" s="172" t="s">
        <v>147</v>
      </c>
      <c r="C56" s="129"/>
      <c r="D56" s="129"/>
      <c r="E56" s="207"/>
      <c r="F56" s="131"/>
    </row>
    <row r="57" spans="1:6" s="35" customFormat="1" x14ac:dyDescent="0.25">
      <c r="A57" s="152"/>
      <c r="B57" s="172" t="s">
        <v>139</v>
      </c>
      <c r="C57" s="129"/>
      <c r="D57" s="129"/>
      <c r="E57" s="207"/>
      <c r="F57" s="131"/>
    </row>
    <row r="58" spans="1:6" s="35" customFormat="1" x14ac:dyDescent="0.25">
      <c r="A58" s="152"/>
      <c r="B58" s="172" t="s">
        <v>145</v>
      </c>
      <c r="C58" s="129"/>
      <c r="D58" s="129"/>
      <c r="E58" s="207"/>
      <c r="F58" s="131"/>
    </row>
    <row r="59" spans="1:6" s="35" customFormat="1" x14ac:dyDescent="0.25">
      <c r="A59" s="152"/>
      <c r="B59" s="172" t="s">
        <v>142</v>
      </c>
      <c r="C59" s="129"/>
      <c r="D59" s="129"/>
      <c r="E59" s="207"/>
      <c r="F59" s="131"/>
    </row>
    <row r="60" spans="1:6" s="35" customFormat="1" x14ac:dyDescent="0.25">
      <c r="A60" s="152"/>
      <c r="B60" s="172" t="s">
        <v>143</v>
      </c>
      <c r="C60" s="129"/>
      <c r="D60" s="129"/>
      <c r="E60" s="207"/>
      <c r="F60" s="131"/>
    </row>
    <row r="61" spans="1:6" s="35" customFormat="1" ht="25.5" x14ac:dyDescent="0.25">
      <c r="A61" s="152"/>
      <c r="B61" s="172" t="s">
        <v>153</v>
      </c>
      <c r="C61" s="129"/>
      <c r="D61" s="129"/>
      <c r="E61" s="207"/>
      <c r="F61" s="131"/>
    </row>
    <row r="62" spans="1:6" s="35" customFormat="1" x14ac:dyDescent="0.25">
      <c r="A62" s="152"/>
      <c r="E62" s="210"/>
    </row>
    <row r="63" spans="1:6" s="35" customFormat="1" ht="25.5" x14ac:dyDescent="0.25">
      <c r="A63" s="152" t="s">
        <v>96</v>
      </c>
      <c r="B63" s="173" t="s">
        <v>154</v>
      </c>
      <c r="C63" s="129" t="s">
        <v>9</v>
      </c>
      <c r="D63" s="129">
        <v>45</v>
      </c>
      <c r="E63" s="130"/>
      <c r="F63" s="131">
        <f>D63*E63</f>
        <v>0</v>
      </c>
    </row>
    <row r="64" spans="1:6" s="35" customFormat="1" x14ac:dyDescent="0.25">
      <c r="A64" s="152"/>
      <c r="C64" s="129"/>
      <c r="D64" s="129"/>
      <c r="E64" s="207"/>
      <c r="F64" s="131"/>
    </row>
    <row r="65" spans="1:6" s="35" customFormat="1" ht="25.5" x14ac:dyDescent="0.25">
      <c r="A65" s="152" t="s">
        <v>97</v>
      </c>
      <c r="B65" s="173" t="s">
        <v>155</v>
      </c>
      <c r="C65" s="125" t="s">
        <v>136</v>
      </c>
      <c r="D65" s="129">
        <v>3</v>
      </c>
      <c r="E65" s="130"/>
      <c r="F65" s="131">
        <f t="shared" ref="F65:F67" si="3">D65*E65</f>
        <v>0</v>
      </c>
    </row>
    <row r="66" spans="1:6" s="35" customFormat="1" x14ac:dyDescent="0.25">
      <c r="A66" s="152"/>
      <c r="B66" s="173"/>
      <c r="C66" s="129"/>
      <c r="D66" s="129"/>
      <c r="E66" s="207"/>
      <c r="F66" s="131"/>
    </row>
    <row r="67" spans="1:6" s="35" customFormat="1" ht="25.5" x14ac:dyDescent="0.25">
      <c r="A67" s="152" t="s">
        <v>98</v>
      </c>
      <c r="B67" s="173" t="s">
        <v>156</v>
      </c>
      <c r="C67" s="125" t="s">
        <v>136</v>
      </c>
      <c r="D67" s="129">
        <v>7</v>
      </c>
      <c r="E67" s="130"/>
      <c r="F67" s="131">
        <f t="shared" si="3"/>
        <v>0</v>
      </c>
    </row>
    <row r="68" spans="1:6" s="35" customFormat="1" x14ac:dyDescent="0.25">
      <c r="A68" s="152"/>
      <c r="C68" s="129"/>
      <c r="D68" s="129"/>
      <c r="E68" s="207"/>
      <c r="F68" s="131"/>
    </row>
    <row r="69" spans="1:6" s="35" customFormat="1" ht="25.5" x14ac:dyDescent="0.25">
      <c r="A69" s="152" t="s">
        <v>99</v>
      </c>
      <c r="B69" s="173" t="s">
        <v>157</v>
      </c>
      <c r="C69" s="169"/>
      <c r="D69" s="170"/>
      <c r="E69" s="212"/>
      <c r="F69" s="171"/>
    </row>
    <row r="70" spans="1:6" s="35" customFormat="1" x14ac:dyDescent="0.25">
      <c r="A70" s="152"/>
      <c r="B70" s="172" t="s">
        <v>164</v>
      </c>
      <c r="C70" s="125" t="s">
        <v>41</v>
      </c>
      <c r="D70" s="129">
        <v>2</v>
      </c>
      <c r="E70" s="130"/>
      <c r="F70" s="131">
        <f t="shared" ref="F70:F89" si="4">D70*E70</f>
        <v>0</v>
      </c>
    </row>
    <row r="71" spans="1:6" s="35" customFormat="1" x14ac:dyDescent="0.25">
      <c r="A71" s="152"/>
      <c r="B71" s="172" t="s">
        <v>160</v>
      </c>
      <c r="C71" s="125" t="s">
        <v>41</v>
      </c>
      <c r="D71" s="129">
        <v>1</v>
      </c>
      <c r="E71" s="130"/>
      <c r="F71" s="131">
        <f t="shared" si="4"/>
        <v>0</v>
      </c>
    </row>
    <row r="72" spans="1:6" s="35" customFormat="1" x14ac:dyDescent="0.25">
      <c r="A72" s="152"/>
      <c r="B72" s="172" t="s">
        <v>161</v>
      </c>
      <c r="C72" s="125" t="s">
        <v>41</v>
      </c>
      <c r="D72" s="129">
        <v>4</v>
      </c>
      <c r="E72" s="130"/>
      <c r="F72" s="131">
        <f t="shared" si="4"/>
        <v>0</v>
      </c>
    </row>
    <row r="73" spans="1:6" s="35" customFormat="1" x14ac:dyDescent="0.25">
      <c r="A73" s="152"/>
      <c r="B73" s="172" t="s">
        <v>162</v>
      </c>
      <c r="C73" s="125" t="s">
        <v>41</v>
      </c>
      <c r="D73" s="129">
        <v>5</v>
      </c>
      <c r="E73" s="130"/>
      <c r="F73" s="131">
        <f t="shared" si="4"/>
        <v>0</v>
      </c>
    </row>
    <row r="74" spans="1:6" s="35" customFormat="1" x14ac:dyDescent="0.25">
      <c r="A74" s="152"/>
      <c r="B74" s="172" t="s">
        <v>163</v>
      </c>
      <c r="C74" s="125" t="s">
        <v>41</v>
      </c>
      <c r="D74" s="129">
        <v>2</v>
      </c>
      <c r="E74" s="130"/>
      <c r="F74" s="131">
        <f t="shared" si="4"/>
        <v>0</v>
      </c>
    </row>
    <row r="75" spans="1:6" s="35" customFormat="1" x14ac:dyDescent="0.25">
      <c r="A75" s="152"/>
      <c r="B75" s="160"/>
      <c r="C75" s="125"/>
      <c r="D75" s="129"/>
      <c r="E75" s="207"/>
      <c r="F75" s="131"/>
    </row>
    <row r="76" spans="1:6" s="35" customFormat="1" ht="25.5" x14ac:dyDescent="0.25">
      <c r="A76" s="152" t="s">
        <v>100</v>
      </c>
      <c r="B76" s="173" t="s">
        <v>158</v>
      </c>
      <c r="C76" s="125"/>
      <c r="D76" s="129"/>
      <c r="E76" s="207"/>
      <c r="F76" s="131"/>
    </row>
    <row r="77" spans="1:6" s="35" customFormat="1" x14ac:dyDescent="0.25">
      <c r="A77" s="152"/>
      <c r="B77" s="172" t="s">
        <v>165</v>
      </c>
      <c r="C77" s="125" t="s">
        <v>41</v>
      </c>
      <c r="D77" s="129">
        <v>1</v>
      </c>
      <c r="E77" s="130"/>
      <c r="F77" s="131">
        <f t="shared" si="4"/>
        <v>0</v>
      </c>
    </row>
    <row r="78" spans="1:6" s="35" customFormat="1" x14ac:dyDescent="0.25">
      <c r="A78" s="152"/>
      <c r="B78" s="172" t="s">
        <v>166</v>
      </c>
      <c r="C78" s="125" t="s">
        <v>41</v>
      </c>
      <c r="D78" s="129">
        <v>1</v>
      </c>
      <c r="E78" s="130"/>
      <c r="F78" s="131">
        <f t="shared" si="4"/>
        <v>0</v>
      </c>
    </row>
    <row r="79" spans="1:6" s="35" customFormat="1" x14ac:dyDescent="0.25">
      <c r="A79" s="152"/>
      <c r="B79" s="172"/>
      <c r="C79" s="125"/>
      <c r="D79" s="129"/>
      <c r="E79" s="207"/>
      <c r="F79" s="131"/>
    </row>
    <row r="80" spans="1:6" s="35" customFormat="1" ht="25.5" x14ac:dyDescent="0.25">
      <c r="A80" s="152" t="s">
        <v>101</v>
      </c>
      <c r="B80" s="173" t="s">
        <v>197</v>
      </c>
      <c r="C80" s="125"/>
      <c r="D80" s="129"/>
      <c r="E80" s="207"/>
      <c r="F80" s="131"/>
    </row>
    <row r="81" spans="1:6" s="35" customFormat="1" x14ac:dyDescent="0.25">
      <c r="A81" s="152"/>
      <c r="B81" s="172" t="s">
        <v>166</v>
      </c>
      <c r="C81" s="125" t="s">
        <v>41</v>
      </c>
      <c r="D81" s="129">
        <v>1</v>
      </c>
      <c r="E81" s="130"/>
      <c r="F81" s="131">
        <f t="shared" ref="F81" si="5">D81*E81</f>
        <v>0</v>
      </c>
    </row>
    <row r="82" spans="1:6" s="35" customFormat="1" x14ac:dyDescent="0.25">
      <c r="A82" s="152"/>
      <c r="B82" s="179" t="s">
        <v>198</v>
      </c>
      <c r="C82" s="125"/>
      <c r="D82" s="129"/>
      <c r="E82" s="207"/>
      <c r="F82" s="131"/>
    </row>
    <row r="83" spans="1:6" s="35" customFormat="1" x14ac:dyDescent="0.25">
      <c r="A83" s="152"/>
      <c r="B83" s="179" t="s">
        <v>177</v>
      </c>
      <c r="C83" s="125"/>
      <c r="D83" s="129"/>
      <c r="E83" s="207"/>
      <c r="F83" s="131"/>
    </row>
    <row r="84" spans="1:6" s="35" customFormat="1" x14ac:dyDescent="0.25">
      <c r="A84" s="152"/>
      <c r="B84" s="172" t="s">
        <v>178</v>
      </c>
      <c r="C84" s="125"/>
      <c r="D84" s="129"/>
      <c r="E84" s="207"/>
      <c r="F84" s="131"/>
    </row>
    <row r="85" spans="1:6" s="35" customFormat="1" x14ac:dyDescent="0.25">
      <c r="A85" s="152"/>
      <c r="B85" s="172" t="s">
        <v>179</v>
      </c>
      <c r="C85" s="125"/>
      <c r="D85" s="129"/>
      <c r="E85" s="207"/>
      <c r="F85" s="131"/>
    </row>
    <row r="86" spans="1:6" s="35" customFormat="1" x14ac:dyDescent="0.25">
      <c r="A86" s="152"/>
      <c r="B86" s="160"/>
      <c r="C86" s="125"/>
      <c r="D86" s="129"/>
      <c r="E86" s="207"/>
      <c r="F86" s="131"/>
    </row>
    <row r="87" spans="1:6" s="35" customFormat="1" ht="25.5" x14ac:dyDescent="0.25">
      <c r="A87" s="152" t="s">
        <v>167</v>
      </c>
      <c r="B87" s="173" t="s">
        <v>159</v>
      </c>
      <c r="C87" s="125"/>
      <c r="D87" s="129"/>
      <c r="E87" s="207"/>
      <c r="F87" s="131"/>
    </row>
    <row r="88" spans="1:6" s="35" customFormat="1" x14ac:dyDescent="0.25">
      <c r="A88" s="152"/>
      <c r="B88" s="172" t="s">
        <v>160</v>
      </c>
      <c r="C88" s="125" t="s">
        <v>41</v>
      </c>
      <c r="D88" s="129">
        <v>1</v>
      </c>
      <c r="E88" s="130"/>
      <c r="F88" s="131">
        <f t="shared" si="4"/>
        <v>0</v>
      </c>
    </row>
    <row r="89" spans="1:6" s="35" customFormat="1" x14ac:dyDescent="0.25">
      <c r="A89" s="152"/>
      <c r="B89" s="172" t="s">
        <v>161</v>
      </c>
      <c r="C89" s="125" t="s">
        <v>41</v>
      </c>
      <c r="D89" s="129">
        <v>1</v>
      </c>
      <c r="E89" s="130"/>
      <c r="F89" s="131">
        <f t="shared" si="4"/>
        <v>0</v>
      </c>
    </row>
    <row r="90" spans="1:6" s="35" customFormat="1" x14ac:dyDescent="0.25">
      <c r="A90" s="152"/>
      <c r="B90" s="44"/>
      <c r="C90" s="129"/>
      <c r="D90" s="129"/>
      <c r="E90" s="207"/>
      <c r="F90" s="131"/>
    </row>
    <row r="91" spans="1:6" s="35" customFormat="1" ht="25.5" x14ac:dyDescent="0.25">
      <c r="A91" s="152" t="s">
        <v>171</v>
      </c>
      <c r="B91" s="173" t="s">
        <v>168</v>
      </c>
      <c r="C91" s="125" t="s">
        <v>136</v>
      </c>
      <c r="D91" s="129">
        <v>1</v>
      </c>
      <c r="E91" s="130"/>
      <c r="F91" s="131">
        <f t="shared" ref="F91" si="6">D91*E91</f>
        <v>0</v>
      </c>
    </row>
    <row r="92" spans="1:6" s="35" customFormat="1" x14ac:dyDescent="0.25">
      <c r="A92" s="152"/>
      <c r="B92" s="172" t="s">
        <v>160</v>
      </c>
      <c r="C92" s="129"/>
      <c r="D92" s="129"/>
      <c r="E92" s="207"/>
      <c r="F92" s="131"/>
    </row>
    <row r="93" spans="1:6" s="35" customFormat="1" x14ac:dyDescent="0.25">
      <c r="A93" s="152"/>
      <c r="B93" s="172" t="s">
        <v>169</v>
      </c>
      <c r="C93" s="129"/>
      <c r="D93" s="129"/>
      <c r="E93" s="207"/>
      <c r="F93" s="131"/>
    </row>
    <row r="94" spans="1:6" s="35" customFormat="1" x14ac:dyDescent="0.25">
      <c r="A94" s="152"/>
      <c r="B94" s="172" t="s">
        <v>170</v>
      </c>
      <c r="C94" s="129"/>
      <c r="D94" s="129"/>
      <c r="E94" s="207"/>
      <c r="F94" s="131"/>
    </row>
    <row r="95" spans="1:6" s="35" customFormat="1" x14ac:dyDescent="0.25">
      <c r="A95" s="152"/>
      <c r="B95" s="177"/>
      <c r="C95" s="129"/>
      <c r="D95" s="129"/>
      <c r="E95" s="207"/>
      <c r="F95" s="131"/>
    </row>
    <row r="96" spans="1:6" s="35" customFormat="1" ht="25.5" x14ac:dyDescent="0.25">
      <c r="A96" s="152" t="s">
        <v>173</v>
      </c>
      <c r="B96" s="173" t="s">
        <v>168</v>
      </c>
      <c r="C96" s="125" t="s">
        <v>136</v>
      </c>
      <c r="D96" s="129">
        <v>1</v>
      </c>
      <c r="E96" s="130"/>
      <c r="F96" s="131">
        <f t="shared" ref="F96" si="7">D96*E96</f>
        <v>0</v>
      </c>
    </row>
    <row r="97" spans="1:6" s="35" customFormat="1" x14ac:dyDescent="0.25">
      <c r="A97" s="152"/>
      <c r="B97" s="172" t="s">
        <v>161</v>
      </c>
      <c r="C97" s="129"/>
      <c r="D97" s="129"/>
      <c r="E97" s="207"/>
      <c r="F97" s="131"/>
    </row>
    <row r="98" spans="1:6" s="35" customFormat="1" x14ac:dyDescent="0.25">
      <c r="A98" s="152"/>
      <c r="B98" s="172" t="s">
        <v>169</v>
      </c>
      <c r="C98" s="129"/>
      <c r="D98" s="129"/>
      <c r="E98" s="207"/>
      <c r="F98" s="131"/>
    </row>
    <row r="99" spans="1:6" s="35" customFormat="1" x14ac:dyDescent="0.25">
      <c r="A99" s="152"/>
      <c r="B99" s="172" t="s">
        <v>172</v>
      </c>
      <c r="C99" s="129"/>
      <c r="D99" s="129"/>
      <c r="E99" s="207"/>
      <c r="F99" s="131"/>
    </row>
    <row r="100" spans="1:6" s="35" customFormat="1" x14ac:dyDescent="0.25">
      <c r="A100" s="152"/>
      <c r="B100" s="177"/>
      <c r="C100" s="129"/>
      <c r="D100" s="129"/>
      <c r="E100" s="207"/>
      <c r="F100" s="131"/>
    </row>
    <row r="101" spans="1:6" s="35" customFormat="1" x14ac:dyDescent="0.25">
      <c r="A101" s="152" t="s">
        <v>184</v>
      </c>
      <c r="B101" s="173" t="s">
        <v>200</v>
      </c>
      <c r="C101" s="125"/>
      <c r="D101" s="129"/>
      <c r="E101" s="207"/>
      <c r="F101" s="131"/>
    </row>
    <row r="102" spans="1:6" s="35" customFormat="1" x14ac:dyDescent="0.25">
      <c r="A102" s="152"/>
      <c r="B102" s="172" t="s">
        <v>201</v>
      </c>
      <c r="C102" s="125"/>
      <c r="D102" s="129"/>
      <c r="E102" s="207"/>
      <c r="F102" s="131"/>
    </row>
    <row r="103" spans="1:6" s="35" customFormat="1" x14ac:dyDescent="0.25">
      <c r="A103" s="152"/>
      <c r="B103" s="172" t="s">
        <v>202</v>
      </c>
      <c r="C103" s="125" t="s">
        <v>136</v>
      </c>
      <c r="D103" s="129">
        <v>2</v>
      </c>
      <c r="E103" s="130"/>
      <c r="F103" s="131">
        <f>D103*E103</f>
        <v>0</v>
      </c>
    </row>
    <row r="104" spans="1:6" s="35" customFormat="1" x14ac:dyDescent="0.25">
      <c r="A104" s="152"/>
      <c r="B104" s="172"/>
      <c r="C104" s="125"/>
      <c r="D104" s="129"/>
      <c r="E104" s="207"/>
      <c r="F104" s="131"/>
    </row>
    <row r="105" spans="1:6" s="35" customFormat="1" ht="25.5" x14ac:dyDescent="0.25">
      <c r="A105" s="152" t="s">
        <v>192</v>
      </c>
      <c r="B105" s="173" t="s">
        <v>212</v>
      </c>
      <c r="C105" s="125"/>
      <c r="D105" s="129"/>
      <c r="E105" s="207"/>
      <c r="F105" s="131"/>
    </row>
    <row r="106" spans="1:6" s="35" customFormat="1" ht="25.5" x14ac:dyDescent="0.25">
      <c r="A106" s="152"/>
      <c r="B106" s="172" t="s">
        <v>205</v>
      </c>
      <c r="C106" s="125"/>
      <c r="D106" s="129"/>
      <c r="E106" s="207"/>
      <c r="F106" s="131"/>
    </row>
    <row r="107" spans="1:6" s="35" customFormat="1" x14ac:dyDescent="0.25">
      <c r="A107" s="152"/>
      <c r="B107" s="172" t="s">
        <v>207</v>
      </c>
      <c r="C107" s="125" t="s">
        <v>41</v>
      </c>
      <c r="D107" s="129">
        <v>1</v>
      </c>
      <c r="E107" s="130"/>
      <c r="F107" s="131">
        <f t="shared" ref="F107:F117" si="8">D107*E107</f>
        <v>0</v>
      </c>
    </row>
    <row r="108" spans="1:6" s="35" customFormat="1" x14ac:dyDescent="0.25">
      <c r="A108" s="152"/>
      <c r="B108" s="172" t="s">
        <v>208</v>
      </c>
      <c r="C108" s="125" t="s">
        <v>41</v>
      </c>
      <c r="D108" s="129">
        <v>1</v>
      </c>
      <c r="E108" s="130"/>
      <c r="F108" s="131">
        <f t="shared" si="8"/>
        <v>0</v>
      </c>
    </row>
    <row r="109" spans="1:6" s="35" customFormat="1" x14ac:dyDescent="0.25">
      <c r="A109" s="152"/>
      <c r="B109" s="172" t="s">
        <v>203</v>
      </c>
      <c r="C109" s="125"/>
      <c r="D109" s="129"/>
      <c r="E109" s="207"/>
      <c r="F109" s="131"/>
    </row>
    <row r="110" spans="1:6" s="35" customFormat="1" x14ac:dyDescent="0.25">
      <c r="A110" s="152"/>
      <c r="B110" s="179" t="s">
        <v>177</v>
      </c>
      <c r="C110" s="125"/>
      <c r="D110" s="129"/>
      <c r="E110" s="207"/>
      <c r="F110" s="131"/>
    </row>
    <row r="111" spans="1:6" s="35" customFormat="1" x14ac:dyDescent="0.25">
      <c r="A111" s="152"/>
      <c r="B111" s="172" t="s">
        <v>178</v>
      </c>
      <c r="C111" s="125"/>
      <c r="D111" s="129"/>
      <c r="E111" s="207"/>
      <c r="F111" s="131"/>
    </row>
    <row r="112" spans="1:6" s="35" customFormat="1" x14ac:dyDescent="0.25">
      <c r="A112" s="152"/>
      <c r="B112" s="172" t="s">
        <v>179</v>
      </c>
      <c r="C112" s="125"/>
      <c r="D112" s="129"/>
      <c r="E112" s="207"/>
      <c r="F112" s="131"/>
    </row>
    <row r="113" spans="1:6" s="35" customFormat="1" x14ac:dyDescent="0.25">
      <c r="A113" s="152"/>
      <c r="B113" s="172"/>
      <c r="C113" s="125"/>
      <c r="D113" s="129"/>
      <c r="E113" s="207"/>
      <c r="F113" s="131"/>
    </row>
    <row r="114" spans="1:6" s="35" customFormat="1" ht="25.5" x14ac:dyDescent="0.25">
      <c r="A114" s="152" t="s">
        <v>199</v>
      </c>
      <c r="B114" s="173" t="s">
        <v>213</v>
      </c>
      <c r="C114" s="125"/>
      <c r="D114" s="129"/>
      <c r="E114" s="207"/>
      <c r="F114" s="131"/>
    </row>
    <row r="115" spans="1:6" s="35" customFormat="1" ht="63.75" x14ac:dyDescent="0.25">
      <c r="A115" s="152"/>
      <c r="B115" s="172" t="s">
        <v>206</v>
      </c>
      <c r="C115" s="125"/>
      <c r="D115" s="129"/>
      <c r="E115" s="207"/>
      <c r="F115" s="131"/>
    </row>
    <row r="116" spans="1:6" s="35" customFormat="1" x14ac:dyDescent="0.25">
      <c r="A116" s="178"/>
      <c r="B116" s="172" t="s">
        <v>207</v>
      </c>
      <c r="C116" s="125" t="s">
        <v>41</v>
      </c>
      <c r="D116" s="129">
        <v>1</v>
      </c>
      <c r="E116" s="130"/>
      <c r="F116" s="131">
        <f t="shared" si="8"/>
        <v>0</v>
      </c>
    </row>
    <row r="117" spans="1:6" s="35" customFormat="1" x14ac:dyDescent="0.25">
      <c r="A117" s="178"/>
      <c r="B117" s="172" t="s">
        <v>208</v>
      </c>
      <c r="C117" s="125" t="s">
        <v>41</v>
      </c>
      <c r="D117" s="129">
        <v>1</v>
      </c>
      <c r="E117" s="130"/>
      <c r="F117" s="131">
        <f t="shared" si="8"/>
        <v>0</v>
      </c>
    </row>
    <row r="118" spans="1:6" s="35" customFormat="1" x14ac:dyDescent="0.25">
      <c r="B118" s="172" t="s">
        <v>204</v>
      </c>
      <c r="E118" s="210"/>
    </row>
    <row r="119" spans="1:6" s="35" customFormat="1" x14ac:dyDescent="0.25">
      <c r="B119" s="179" t="s">
        <v>177</v>
      </c>
      <c r="E119" s="210"/>
    </row>
    <row r="120" spans="1:6" s="35" customFormat="1" x14ac:dyDescent="0.25">
      <c r="B120" s="172" t="s">
        <v>178</v>
      </c>
      <c r="E120" s="210"/>
    </row>
    <row r="121" spans="1:6" s="35" customFormat="1" x14ac:dyDescent="0.25">
      <c r="B121" s="172" t="s">
        <v>179</v>
      </c>
      <c r="E121" s="210"/>
    </row>
    <row r="122" spans="1:6" s="35" customFormat="1" x14ac:dyDescent="0.25">
      <c r="E122" s="210"/>
    </row>
    <row r="123" spans="1:6" s="35" customFormat="1" x14ac:dyDescent="0.25">
      <c r="A123" s="152" t="s">
        <v>209</v>
      </c>
      <c r="B123" s="173" t="s">
        <v>196</v>
      </c>
      <c r="C123" s="125" t="s">
        <v>41</v>
      </c>
      <c r="D123" s="129">
        <v>1</v>
      </c>
      <c r="E123" s="130"/>
      <c r="F123" s="131">
        <f t="shared" ref="F123" si="9">D123*E123</f>
        <v>0</v>
      </c>
    </row>
    <row r="124" spans="1:6" s="35" customFormat="1" x14ac:dyDescent="0.25">
      <c r="A124" s="152"/>
      <c r="B124" s="172" t="s">
        <v>193</v>
      </c>
      <c r="C124" s="129"/>
      <c r="D124" s="129"/>
      <c r="E124" s="207"/>
      <c r="F124" s="131"/>
    </row>
    <row r="125" spans="1:6" s="35" customFormat="1" x14ac:dyDescent="0.25">
      <c r="A125" s="152"/>
      <c r="B125" s="172" t="s">
        <v>194</v>
      </c>
      <c r="C125" s="129"/>
      <c r="D125" s="129"/>
      <c r="E125" s="207"/>
      <c r="F125" s="131"/>
    </row>
    <row r="126" spans="1:6" s="35" customFormat="1" x14ac:dyDescent="0.25">
      <c r="A126" s="152"/>
      <c r="B126" s="172" t="s">
        <v>195</v>
      </c>
      <c r="C126" s="129"/>
      <c r="D126" s="129"/>
      <c r="E126" s="207"/>
      <c r="F126" s="131"/>
    </row>
    <row r="127" spans="1:6" s="35" customFormat="1" x14ac:dyDescent="0.25">
      <c r="E127" s="210"/>
    </row>
    <row r="128" spans="1:6" s="35" customFormat="1" ht="51" x14ac:dyDescent="0.25">
      <c r="A128" s="152" t="s">
        <v>210</v>
      </c>
      <c r="B128" s="173" t="s">
        <v>182</v>
      </c>
      <c r="C128" s="125" t="s">
        <v>136</v>
      </c>
      <c r="D128" s="129">
        <v>1</v>
      </c>
      <c r="E128" s="130"/>
      <c r="F128" s="131">
        <f t="shared" ref="F128" si="10">D128*E128</f>
        <v>0</v>
      </c>
    </row>
    <row r="129" spans="1:6" s="35" customFormat="1" x14ac:dyDescent="0.25">
      <c r="A129" s="152"/>
      <c r="B129" s="172" t="s">
        <v>181</v>
      </c>
      <c r="C129" s="129"/>
      <c r="D129" s="129"/>
      <c r="E129" s="207"/>
      <c r="F129" s="131"/>
    </row>
    <row r="130" spans="1:6" s="35" customFormat="1" x14ac:dyDescent="0.25">
      <c r="A130" s="152"/>
      <c r="B130" s="172" t="s">
        <v>174</v>
      </c>
      <c r="C130" s="129"/>
      <c r="D130" s="129"/>
      <c r="E130" s="207"/>
      <c r="F130" s="131"/>
    </row>
    <row r="131" spans="1:6" s="35" customFormat="1" x14ac:dyDescent="0.25">
      <c r="A131" s="152"/>
      <c r="B131" s="172" t="s">
        <v>175</v>
      </c>
      <c r="C131" s="129"/>
      <c r="D131" s="129"/>
      <c r="E131" s="207"/>
      <c r="F131" s="131"/>
    </row>
    <row r="132" spans="1:6" s="35" customFormat="1" x14ac:dyDescent="0.25">
      <c r="A132" s="152"/>
      <c r="B132" s="172" t="s">
        <v>183</v>
      </c>
      <c r="C132" s="129"/>
      <c r="D132" s="129"/>
      <c r="E132" s="207"/>
      <c r="F132" s="131"/>
    </row>
    <row r="133" spans="1:6" s="35" customFormat="1" x14ac:dyDescent="0.25">
      <c r="A133" s="152"/>
      <c r="B133" s="172" t="s">
        <v>176</v>
      </c>
      <c r="C133" s="129"/>
      <c r="D133" s="129"/>
      <c r="E133" s="207"/>
      <c r="F133" s="131"/>
    </row>
    <row r="134" spans="1:6" s="35" customFormat="1" x14ac:dyDescent="0.25">
      <c r="A134" s="152"/>
      <c r="B134" s="179" t="s">
        <v>180</v>
      </c>
      <c r="C134" s="129"/>
      <c r="D134" s="129"/>
      <c r="E134" s="207"/>
      <c r="F134" s="131"/>
    </row>
    <row r="135" spans="1:6" s="35" customFormat="1" x14ac:dyDescent="0.25">
      <c r="A135" s="152"/>
      <c r="B135" s="179" t="s">
        <v>177</v>
      </c>
      <c r="C135" s="129"/>
      <c r="D135" s="129"/>
      <c r="E135" s="207"/>
      <c r="F135" s="131"/>
    </row>
    <row r="136" spans="1:6" s="35" customFormat="1" x14ac:dyDescent="0.25">
      <c r="A136" s="152"/>
      <c r="B136" s="172" t="s">
        <v>178</v>
      </c>
      <c r="C136" s="129"/>
      <c r="D136" s="129"/>
      <c r="E136" s="207"/>
      <c r="F136" s="131"/>
    </row>
    <row r="137" spans="1:6" s="35" customFormat="1" x14ac:dyDescent="0.25">
      <c r="A137" s="152"/>
      <c r="B137" s="172" t="s">
        <v>179</v>
      </c>
      <c r="C137" s="129"/>
      <c r="D137" s="129"/>
      <c r="E137" s="207"/>
      <c r="F137" s="131"/>
    </row>
    <row r="138" spans="1:6" s="35" customFormat="1" x14ac:dyDescent="0.25">
      <c r="A138" s="152"/>
      <c r="B138" s="172"/>
      <c r="C138" s="129"/>
      <c r="D138" s="129"/>
      <c r="E138" s="207"/>
      <c r="F138" s="131"/>
    </row>
    <row r="139" spans="1:6" s="35" customFormat="1" ht="38.25" x14ac:dyDescent="0.25">
      <c r="A139" s="152" t="s">
        <v>211</v>
      </c>
      <c r="B139" s="173" t="s">
        <v>186</v>
      </c>
      <c r="C139" s="125" t="s">
        <v>136</v>
      </c>
      <c r="D139" s="129">
        <v>1</v>
      </c>
      <c r="E139" s="130"/>
      <c r="F139" s="131">
        <f t="shared" ref="F139" si="11">D139*E139</f>
        <v>0</v>
      </c>
    </row>
    <row r="140" spans="1:6" s="35" customFormat="1" x14ac:dyDescent="0.25">
      <c r="A140" s="152"/>
      <c r="B140" s="172" t="s">
        <v>187</v>
      </c>
      <c r="C140" s="129"/>
      <c r="D140" s="129"/>
      <c r="E140" s="207"/>
      <c r="F140" s="131"/>
    </row>
    <row r="141" spans="1:6" s="35" customFormat="1" x14ac:dyDescent="0.25">
      <c r="A141" s="152"/>
      <c r="B141" s="172" t="s">
        <v>188</v>
      </c>
      <c r="C141" s="129"/>
      <c r="D141" s="129"/>
      <c r="E141" s="207"/>
      <c r="F141" s="131"/>
    </row>
    <row r="142" spans="1:6" s="35" customFormat="1" x14ac:dyDescent="0.25">
      <c r="A142" s="152"/>
      <c r="B142" s="172" t="s">
        <v>189</v>
      </c>
      <c r="C142" s="129"/>
      <c r="D142" s="129"/>
      <c r="E142" s="207"/>
      <c r="F142" s="131"/>
    </row>
    <row r="143" spans="1:6" s="35" customFormat="1" x14ac:dyDescent="0.25">
      <c r="A143" s="152"/>
      <c r="B143" s="172" t="s">
        <v>190</v>
      </c>
      <c r="C143" s="129"/>
      <c r="D143" s="129"/>
      <c r="E143" s="207"/>
      <c r="F143" s="131"/>
    </row>
    <row r="144" spans="1:6" s="35" customFormat="1" x14ac:dyDescent="0.25">
      <c r="A144" s="152"/>
      <c r="B144" s="172" t="s">
        <v>191</v>
      </c>
      <c r="C144" s="129"/>
      <c r="D144" s="129"/>
      <c r="E144" s="207"/>
      <c r="F144" s="131"/>
    </row>
    <row r="145" spans="1:6" s="35" customFormat="1" x14ac:dyDescent="0.25">
      <c r="A145" s="152"/>
      <c r="B145" s="179" t="s">
        <v>185</v>
      </c>
      <c r="C145" s="129"/>
      <c r="D145" s="129"/>
      <c r="E145" s="207"/>
      <c r="F145" s="131"/>
    </row>
    <row r="146" spans="1:6" s="35" customFormat="1" x14ac:dyDescent="0.25">
      <c r="A146" s="152"/>
      <c r="B146" s="179" t="s">
        <v>177</v>
      </c>
      <c r="C146" s="129"/>
      <c r="D146" s="129"/>
      <c r="E146" s="207"/>
      <c r="F146" s="131"/>
    </row>
    <row r="147" spans="1:6" s="35" customFormat="1" x14ac:dyDescent="0.25">
      <c r="A147" s="152"/>
      <c r="B147" s="172" t="s">
        <v>178</v>
      </c>
      <c r="C147" s="129"/>
      <c r="D147" s="129"/>
      <c r="E147" s="207"/>
      <c r="F147" s="131"/>
    </row>
    <row r="148" spans="1:6" s="35" customFormat="1" x14ac:dyDescent="0.25">
      <c r="A148" s="152"/>
      <c r="B148" s="172" t="s">
        <v>179</v>
      </c>
      <c r="C148" s="129"/>
      <c r="D148" s="129"/>
      <c r="E148" s="207"/>
      <c r="F148" s="131"/>
    </row>
    <row r="149" spans="1:6" s="35" customFormat="1" x14ac:dyDescent="0.25">
      <c r="A149" s="152"/>
      <c r="B149" s="172"/>
      <c r="C149" s="129"/>
      <c r="D149" s="129"/>
      <c r="E149" s="207"/>
      <c r="F149" s="131"/>
    </row>
    <row r="150" spans="1:6" s="35" customFormat="1" x14ac:dyDescent="0.25">
      <c r="A150" s="152" t="s">
        <v>214</v>
      </c>
      <c r="B150" s="173" t="s">
        <v>231</v>
      </c>
      <c r="C150" s="125" t="s">
        <v>136</v>
      </c>
      <c r="D150" s="129">
        <v>1</v>
      </c>
      <c r="E150" s="130"/>
      <c r="F150" s="131">
        <f>D150*E150</f>
        <v>0</v>
      </c>
    </row>
    <row r="151" spans="1:6" s="35" customFormat="1" x14ac:dyDescent="0.25">
      <c r="A151" s="152"/>
      <c r="B151" s="172" t="s">
        <v>225</v>
      </c>
      <c r="E151" s="210"/>
    </row>
    <row r="152" spans="1:6" s="35" customFormat="1" ht="25.5" x14ac:dyDescent="0.25">
      <c r="A152" s="152"/>
      <c r="B152" s="172" t="s">
        <v>229</v>
      </c>
      <c r="E152" s="210"/>
    </row>
    <row r="153" spans="1:6" s="35" customFormat="1" x14ac:dyDescent="0.25">
      <c r="A153" s="152"/>
      <c r="B153" s="172" t="s">
        <v>232</v>
      </c>
      <c r="E153" s="210"/>
    </row>
    <row r="154" spans="1:6" s="35" customFormat="1" x14ac:dyDescent="0.25">
      <c r="A154" s="152"/>
      <c r="B154" s="172" t="s">
        <v>230</v>
      </c>
      <c r="C154" s="169"/>
      <c r="D154" s="170"/>
      <c r="E154" s="211"/>
      <c r="F154" s="171"/>
    </row>
    <row r="155" spans="1:6" s="35" customFormat="1" x14ac:dyDescent="0.25">
      <c r="A155" s="152"/>
      <c r="B155" s="172" t="s">
        <v>226</v>
      </c>
      <c r="C155" s="169"/>
      <c r="D155" s="180"/>
      <c r="E155" s="211"/>
      <c r="F155" s="171"/>
    </row>
    <row r="156" spans="1:6" s="35" customFormat="1" x14ac:dyDescent="0.25">
      <c r="A156" s="152"/>
      <c r="B156" s="172" t="s">
        <v>227</v>
      </c>
      <c r="E156" s="210"/>
    </row>
    <row r="157" spans="1:6" s="35" customFormat="1" x14ac:dyDescent="0.25">
      <c r="A157" s="152"/>
      <c r="B157" s="172" t="s">
        <v>228</v>
      </c>
      <c r="E157" s="210"/>
    </row>
    <row r="158" spans="1:6" s="35" customFormat="1" x14ac:dyDescent="0.25">
      <c r="A158" s="152"/>
      <c r="B158" s="172" t="s">
        <v>246</v>
      </c>
      <c r="E158" s="210"/>
    </row>
    <row r="159" spans="1:6" s="35" customFormat="1" x14ac:dyDescent="0.25">
      <c r="E159" s="210"/>
    </row>
    <row r="160" spans="1:6" s="35" customFormat="1" x14ac:dyDescent="0.25">
      <c r="A160" s="152" t="s">
        <v>233</v>
      </c>
      <c r="B160" s="173" t="s">
        <v>222</v>
      </c>
      <c r="C160" s="125" t="s">
        <v>136</v>
      </c>
      <c r="D160" s="129">
        <v>1</v>
      </c>
      <c r="E160" s="130"/>
      <c r="F160" s="131">
        <f>D160*E160</f>
        <v>0</v>
      </c>
    </row>
    <row r="161" spans="1:6" s="35" customFormat="1" ht="25.5" x14ac:dyDescent="0.25">
      <c r="A161" s="152"/>
      <c r="B161" s="172" t="s">
        <v>215</v>
      </c>
      <c r="C161" s="125"/>
      <c r="D161" s="129"/>
      <c r="E161" s="207"/>
      <c r="F161" s="131"/>
    </row>
    <row r="162" spans="1:6" s="35" customFormat="1" ht="25.5" x14ac:dyDescent="0.25">
      <c r="A162" s="152"/>
      <c r="B162" s="172" t="s">
        <v>216</v>
      </c>
      <c r="C162" s="125"/>
      <c r="D162" s="129"/>
      <c r="E162" s="207"/>
      <c r="F162" s="131"/>
    </row>
    <row r="163" spans="1:6" s="35" customFormat="1" x14ac:dyDescent="0.25">
      <c r="E163" s="210"/>
    </row>
    <row r="164" spans="1:6" s="35" customFormat="1" ht="25.5" x14ac:dyDescent="0.25">
      <c r="A164" s="152" t="s">
        <v>234</v>
      </c>
      <c r="B164" s="173" t="s">
        <v>245</v>
      </c>
      <c r="C164" s="125" t="s">
        <v>136</v>
      </c>
      <c r="D164" s="129">
        <v>1</v>
      </c>
      <c r="E164" s="130"/>
      <c r="F164" s="131">
        <f>D164*E164</f>
        <v>0</v>
      </c>
    </row>
    <row r="165" spans="1:6" s="35" customFormat="1" ht="25.5" x14ac:dyDescent="0.25">
      <c r="A165" s="152"/>
      <c r="B165" s="172" t="s">
        <v>218</v>
      </c>
      <c r="C165" s="125"/>
      <c r="D165" s="129"/>
      <c r="E165" s="207"/>
      <c r="F165" s="131"/>
    </row>
    <row r="166" spans="1:6" s="35" customFormat="1" x14ac:dyDescent="0.25">
      <c r="A166" s="152"/>
      <c r="B166" s="172" t="s">
        <v>217</v>
      </c>
      <c r="C166" s="125"/>
      <c r="D166" s="129"/>
      <c r="E166" s="207"/>
      <c r="F166" s="131"/>
    </row>
    <row r="167" spans="1:6" s="35" customFormat="1" x14ac:dyDescent="0.25">
      <c r="A167" s="152"/>
      <c r="B167" s="172" t="s">
        <v>219</v>
      </c>
      <c r="C167" s="125"/>
      <c r="D167" s="129"/>
      <c r="E167" s="207"/>
      <c r="F167" s="131"/>
    </row>
    <row r="168" spans="1:6" s="35" customFormat="1" x14ac:dyDescent="0.25">
      <c r="A168" s="152"/>
      <c r="B168" s="172" t="s">
        <v>220</v>
      </c>
      <c r="C168" s="125"/>
      <c r="D168" s="129"/>
      <c r="E168" s="207"/>
      <c r="F168" s="131"/>
    </row>
    <row r="169" spans="1:6" s="35" customFormat="1" x14ac:dyDescent="0.25">
      <c r="A169" s="152"/>
      <c r="B169" s="172" t="s">
        <v>221</v>
      </c>
      <c r="C169" s="125"/>
      <c r="D169" s="129"/>
      <c r="E169" s="207"/>
      <c r="F169" s="131"/>
    </row>
    <row r="170" spans="1:6" s="35" customFormat="1" x14ac:dyDescent="0.25">
      <c r="A170" s="152"/>
      <c r="B170" s="172" t="s">
        <v>223</v>
      </c>
      <c r="C170" s="125"/>
      <c r="D170" s="129"/>
      <c r="E170" s="207"/>
      <c r="F170" s="131"/>
    </row>
    <row r="171" spans="1:6" s="35" customFormat="1" x14ac:dyDescent="0.25">
      <c r="A171" s="152"/>
      <c r="B171" s="160"/>
      <c r="C171" s="125"/>
      <c r="D171" s="129"/>
      <c r="E171" s="207"/>
      <c r="F171" s="131"/>
    </row>
    <row r="172" spans="1:6" s="35" customFormat="1" x14ac:dyDescent="0.25">
      <c r="A172" s="152" t="s">
        <v>235</v>
      </c>
      <c r="B172" s="173" t="s">
        <v>224</v>
      </c>
      <c r="C172" s="125" t="s">
        <v>136</v>
      </c>
      <c r="D172" s="129">
        <v>1</v>
      </c>
      <c r="E172" s="130"/>
      <c r="F172" s="131">
        <f t="shared" ref="F172" si="12">D172*E172</f>
        <v>0</v>
      </c>
    </row>
    <row r="173" spans="1:6" s="35" customFormat="1" ht="26.25" x14ac:dyDescent="0.25">
      <c r="A173" s="152"/>
      <c r="B173" s="118" t="s">
        <v>244</v>
      </c>
      <c r="C173" s="125"/>
      <c r="D173" s="129"/>
      <c r="E173" s="207"/>
      <c r="F173" s="131"/>
    </row>
    <row r="174" spans="1:6" s="35" customFormat="1" x14ac:dyDescent="0.25">
      <c r="A174" s="152"/>
      <c r="B174" s="118"/>
      <c r="C174" s="125"/>
      <c r="D174" s="129"/>
      <c r="E174" s="207"/>
      <c r="F174" s="131"/>
    </row>
    <row r="175" spans="1:6" s="35" customFormat="1" x14ac:dyDescent="0.25">
      <c r="A175" s="152" t="s">
        <v>236</v>
      </c>
      <c r="B175" s="173" t="s">
        <v>237</v>
      </c>
      <c r="C175" s="125" t="s">
        <v>136</v>
      </c>
      <c r="D175" s="129">
        <v>1</v>
      </c>
      <c r="E175" s="130"/>
      <c r="F175" s="131">
        <f t="shared" ref="F175" si="13">D175*E175</f>
        <v>0</v>
      </c>
    </row>
    <row r="176" spans="1:6" s="35" customFormat="1" x14ac:dyDescent="0.25">
      <c r="B176" s="181" t="s">
        <v>239</v>
      </c>
      <c r="E176" s="210"/>
    </row>
    <row r="177" spans="1:6" s="35" customFormat="1" ht="25.5" x14ac:dyDescent="0.25">
      <c r="B177" s="172" t="s">
        <v>238</v>
      </c>
      <c r="E177" s="210"/>
    </row>
    <row r="178" spans="1:6" s="35" customFormat="1" ht="25.5" x14ac:dyDescent="0.25">
      <c r="B178" s="181" t="s">
        <v>240</v>
      </c>
      <c r="E178" s="210"/>
    </row>
    <row r="179" spans="1:6" s="35" customFormat="1" x14ac:dyDescent="0.25">
      <c r="E179" s="210"/>
    </row>
    <row r="180" spans="1:6" s="35" customFormat="1" x14ac:dyDescent="0.25">
      <c r="A180" s="152" t="s">
        <v>242</v>
      </c>
      <c r="B180" s="173" t="s">
        <v>241</v>
      </c>
      <c r="E180" s="210"/>
    </row>
    <row r="181" spans="1:6" s="35" customFormat="1" x14ac:dyDescent="0.25">
      <c r="B181" s="181" t="s">
        <v>256</v>
      </c>
      <c r="C181" s="125" t="s">
        <v>136</v>
      </c>
      <c r="D181" s="129">
        <v>1</v>
      </c>
      <c r="E181" s="130"/>
      <c r="F181" s="131">
        <f t="shared" ref="F181" si="14">D181*E181</f>
        <v>0</v>
      </c>
    </row>
    <row r="182" spans="1:6" s="35" customFormat="1" ht="25.5" x14ac:dyDescent="0.25">
      <c r="B182" s="181" t="s">
        <v>257</v>
      </c>
      <c r="C182" s="125" t="s">
        <v>136</v>
      </c>
      <c r="D182" s="129">
        <v>1</v>
      </c>
      <c r="E182" s="130"/>
      <c r="F182" s="131">
        <f t="shared" ref="F182" si="15">D182*E182</f>
        <v>0</v>
      </c>
    </row>
    <row r="183" spans="1:6" s="35" customFormat="1" x14ac:dyDescent="0.25">
      <c r="B183" s="181" t="s">
        <v>258</v>
      </c>
      <c r="E183" s="210"/>
    </row>
    <row r="184" spans="1:6" s="35" customFormat="1" ht="51" x14ac:dyDescent="0.25">
      <c r="B184" s="181" t="s">
        <v>260</v>
      </c>
      <c r="E184" s="210"/>
    </row>
    <row r="185" spans="1:6" s="35" customFormat="1" x14ac:dyDescent="0.25">
      <c r="E185" s="210"/>
    </row>
    <row r="186" spans="1:6" s="35" customFormat="1" x14ac:dyDescent="0.25">
      <c r="B186" s="182" t="s">
        <v>259</v>
      </c>
      <c r="E186" s="210"/>
    </row>
    <row r="187" spans="1:6" s="35" customFormat="1" ht="25.5" x14ac:dyDescent="0.25">
      <c r="B187" s="181" t="s">
        <v>255</v>
      </c>
      <c r="E187" s="210"/>
    </row>
    <row r="188" spans="1:6" s="35" customFormat="1" x14ac:dyDescent="0.25">
      <c r="E188" s="210"/>
    </row>
    <row r="189" spans="1:6" s="35" customFormat="1" x14ac:dyDescent="0.25">
      <c r="A189" s="152" t="s">
        <v>243</v>
      </c>
      <c r="B189" s="173" t="s">
        <v>83</v>
      </c>
      <c r="C189" s="128" t="s">
        <v>136</v>
      </c>
      <c r="D189" s="125">
        <v>1</v>
      </c>
      <c r="E189" s="126"/>
      <c r="F189" s="127">
        <f t="shared" ref="F189" si="16">D189*E189</f>
        <v>0</v>
      </c>
    </row>
    <row r="190" spans="1:6" s="35" customFormat="1" x14ac:dyDescent="0.25">
      <c r="B190" s="118" t="s">
        <v>84</v>
      </c>
      <c r="E190" s="210"/>
    </row>
    <row r="191" spans="1:6" s="35" customFormat="1" ht="26.25" x14ac:dyDescent="0.25">
      <c r="A191" s="152"/>
      <c r="B191" s="163" t="s">
        <v>261</v>
      </c>
      <c r="C191" s="125"/>
      <c r="D191" s="125"/>
      <c r="E191" s="202"/>
      <c r="F191" s="127"/>
    </row>
    <row r="192" spans="1:6" s="35" customFormat="1" ht="26.25" x14ac:dyDescent="0.25">
      <c r="A192" s="152"/>
      <c r="B192" s="163" t="s">
        <v>262</v>
      </c>
      <c r="C192" s="125"/>
      <c r="D192" s="125"/>
      <c r="E192" s="202"/>
      <c r="F192" s="127"/>
    </row>
    <row r="193" spans="1:6" s="35" customFormat="1" x14ac:dyDescent="0.25">
      <c r="A193" s="152"/>
      <c r="B193" s="163" t="s">
        <v>247</v>
      </c>
      <c r="E193" s="210"/>
    </row>
    <row r="194" spans="1:6" s="35" customFormat="1" x14ac:dyDescent="0.25">
      <c r="A194" s="152"/>
      <c r="B194" s="163" t="s">
        <v>248</v>
      </c>
      <c r="E194" s="210"/>
    </row>
    <row r="195" spans="1:6" s="35" customFormat="1" x14ac:dyDescent="0.25">
      <c r="A195" s="152"/>
      <c r="B195" s="163" t="s">
        <v>250</v>
      </c>
      <c r="E195" s="210"/>
    </row>
    <row r="196" spans="1:6" s="35" customFormat="1" x14ac:dyDescent="0.25">
      <c r="A196" s="152"/>
      <c r="B196" s="163" t="s">
        <v>249</v>
      </c>
      <c r="E196" s="210"/>
    </row>
    <row r="197" spans="1:6" s="35" customFormat="1" x14ac:dyDescent="0.25">
      <c r="A197" s="152"/>
      <c r="E197" s="210"/>
    </row>
    <row r="198" spans="1:6" s="35" customFormat="1" x14ac:dyDescent="0.25">
      <c r="A198" s="152" t="s">
        <v>254</v>
      </c>
      <c r="B198" s="173" t="s">
        <v>251</v>
      </c>
      <c r="E198" s="210"/>
    </row>
    <row r="199" spans="1:6" s="35" customFormat="1" x14ac:dyDescent="0.25">
      <c r="A199" s="152"/>
      <c r="B199" s="172" t="s">
        <v>253</v>
      </c>
      <c r="C199" s="125" t="s">
        <v>41</v>
      </c>
      <c r="D199" s="129">
        <v>2</v>
      </c>
      <c r="E199" s="130"/>
      <c r="F199" s="131">
        <f t="shared" ref="F199:F200" si="17">D199*E199</f>
        <v>0</v>
      </c>
    </row>
    <row r="200" spans="1:6" s="35" customFormat="1" x14ac:dyDescent="0.25">
      <c r="A200" s="152"/>
      <c r="B200" s="172" t="s">
        <v>252</v>
      </c>
      <c r="C200" s="125" t="s">
        <v>41</v>
      </c>
      <c r="D200" s="129">
        <v>1</v>
      </c>
      <c r="E200" s="130"/>
      <c r="F200" s="131">
        <f t="shared" si="17"/>
        <v>0</v>
      </c>
    </row>
    <row r="201" spans="1:6" s="35" customFormat="1" x14ac:dyDescent="0.25">
      <c r="A201" s="152"/>
      <c r="B201" s="42"/>
      <c r="C201" s="32"/>
      <c r="D201" s="47"/>
      <c r="E201" s="195"/>
      <c r="F201" s="45"/>
    </row>
    <row r="202" spans="1:6" x14ac:dyDescent="0.25">
      <c r="A202" s="150" t="s">
        <v>5</v>
      </c>
      <c r="B202" s="9" t="s">
        <v>133</v>
      </c>
      <c r="C202" s="19"/>
      <c r="D202" s="20"/>
      <c r="E202" s="196"/>
      <c r="F202" s="100">
        <f>SUM(F12:F201)</f>
        <v>0</v>
      </c>
    </row>
    <row r="203" spans="1:6" s="35" customFormat="1" x14ac:dyDescent="0.25">
      <c r="A203" s="149"/>
      <c r="B203" s="31"/>
      <c r="C203" s="32"/>
      <c r="D203" s="139"/>
      <c r="E203" s="200"/>
      <c r="F203" s="101"/>
    </row>
    <row r="204" spans="1:6" s="35" customFormat="1" x14ac:dyDescent="0.25">
      <c r="A204" s="152"/>
      <c r="B204" s="42"/>
      <c r="C204" s="32"/>
      <c r="D204" s="47"/>
      <c r="E204" s="195"/>
      <c r="F204" s="45"/>
    </row>
    <row r="205" spans="1:6" s="35" customFormat="1" x14ac:dyDescent="0.25">
      <c r="A205" s="152"/>
      <c r="B205" s="42"/>
      <c r="C205" s="32"/>
      <c r="D205" s="47"/>
      <c r="E205" s="195"/>
      <c r="F205" s="45"/>
    </row>
    <row r="206" spans="1:6" s="35" customFormat="1" x14ac:dyDescent="0.25">
      <c r="A206" s="114"/>
      <c r="B206" s="37" t="s">
        <v>28</v>
      </c>
      <c r="C206" s="38"/>
      <c r="D206" s="39"/>
      <c r="E206" s="197"/>
      <c r="F206" s="96">
        <f>F202</f>
        <v>0</v>
      </c>
    </row>
    <row r="207" spans="1:6" x14ac:dyDescent="0.25">
      <c r="A207" s="7"/>
      <c r="C207" s="2"/>
      <c r="D207" s="40"/>
      <c r="E207" s="198"/>
      <c r="F207" s="97"/>
    </row>
    <row r="208" spans="1:6" s="41" customFormat="1" x14ac:dyDescent="0.25">
      <c r="A208" s="114"/>
      <c r="B208" s="37" t="s">
        <v>29</v>
      </c>
      <c r="C208" s="38"/>
      <c r="D208" s="39"/>
      <c r="E208" s="197"/>
      <c r="F208" s="96">
        <f>F206*0.25</f>
        <v>0</v>
      </c>
    </row>
    <row r="209" spans="1:6" s="35" customFormat="1" x14ac:dyDescent="0.25">
      <c r="A209" s="114"/>
      <c r="B209" s="42"/>
      <c r="C209" s="32"/>
      <c r="D209" s="43"/>
      <c r="E209" s="195"/>
      <c r="F209" s="98"/>
    </row>
    <row r="210" spans="1:6" s="35" customFormat="1" x14ac:dyDescent="0.25">
      <c r="A210" s="114"/>
      <c r="B210" s="37" t="s">
        <v>30</v>
      </c>
      <c r="C210" s="38"/>
      <c r="D210" s="46"/>
      <c r="E210" s="199"/>
      <c r="F210" s="96">
        <f>F206+F208</f>
        <v>0</v>
      </c>
    </row>
    <row r="211" spans="1:6" s="35" customFormat="1" x14ac:dyDescent="0.25">
      <c r="A211" s="152"/>
      <c r="B211" s="42"/>
      <c r="C211" s="32"/>
      <c r="D211" s="47"/>
      <c r="E211" s="44"/>
      <c r="F211" s="45"/>
    </row>
    <row r="212" spans="1:6" s="35" customFormat="1" x14ac:dyDescent="0.25">
      <c r="A212" s="152"/>
      <c r="B212" s="42"/>
      <c r="C212" s="32"/>
      <c r="D212" s="47"/>
      <c r="E212" s="44"/>
      <c r="F212" s="45"/>
    </row>
    <row r="213" spans="1:6" s="35" customFormat="1" x14ac:dyDescent="0.25">
      <c r="A213" s="152"/>
      <c r="B213" s="42"/>
      <c r="C213" s="32"/>
      <c r="D213" s="47"/>
      <c r="E213" s="44"/>
      <c r="F213" s="45"/>
    </row>
    <row r="214" spans="1:6" s="35" customFormat="1" x14ac:dyDescent="0.25">
      <c r="A214" s="190"/>
      <c r="B214" s="42"/>
      <c r="C214" s="32"/>
      <c r="D214" s="47"/>
      <c r="E214" s="44" t="s">
        <v>272</v>
      </c>
      <c r="F214" s="45"/>
    </row>
    <row r="215" spans="1:6" s="35" customFormat="1" x14ac:dyDescent="0.25">
      <c r="A215" s="190"/>
      <c r="B215" s="42"/>
      <c r="C215" s="32"/>
      <c r="D215" s="47"/>
      <c r="E215" s="44"/>
      <c r="F215" s="45"/>
    </row>
    <row r="216" spans="1:6" s="35" customFormat="1" x14ac:dyDescent="0.25">
      <c r="A216" s="190"/>
      <c r="B216" s="42"/>
      <c r="C216" s="32"/>
      <c r="D216" s="47"/>
      <c r="E216" s="44"/>
      <c r="F216" s="45"/>
    </row>
    <row r="217" spans="1:6" s="35" customFormat="1" x14ac:dyDescent="0.25">
      <c r="A217" s="190"/>
      <c r="B217" s="48"/>
      <c r="C217" s="49"/>
      <c r="D217" s="47"/>
      <c r="E217" s="191"/>
      <c r="F217" s="192"/>
    </row>
    <row r="218" spans="1:6" s="35" customFormat="1" x14ac:dyDescent="0.25">
      <c r="A218" s="152"/>
      <c r="B218" s="42"/>
      <c r="C218" s="32"/>
      <c r="D218" s="47"/>
      <c r="E218" s="44"/>
      <c r="F218" s="45"/>
    </row>
    <row r="219" spans="1:6" s="35" customFormat="1" x14ac:dyDescent="0.25">
      <c r="A219" s="152"/>
      <c r="B219" s="42"/>
      <c r="C219" s="32"/>
      <c r="D219" s="47"/>
      <c r="E219" s="44"/>
      <c r="F219" s="45"/>
    </row>
    <row r="220" spans="1:6" s="35" customFormat="1" x14ac:dyDescent="0.25">
      <c r="A220" s="152"/>
      <c r="B220" s="42"/>
      <c r="C220" s="32"/>
      <c r="D220" s="47"/>
      <c r="E220" s="44"/>
      <c r="F220" s="45"/>
    </row>
    <row r="221" spans="1:6" s="35" customFormat="1" x14ac:dyDescent="0.25">
      <c r="A221" s="152"/>
      <c r="B221" s="42"/>
      <c r="C221" s="32"/>
      <c r="D221" s="47"/>
      <c r="E221" s="44"/>
      <c r="F221" s="45"/>
    </row>
    <row r="222" spans="1:6" s="35" customFormat="1" x14ac:dyDescent="0.25">
      <c r="A222" s="152"/>
      <c r="B222" s="42"/>
      <c r="C222" s="32"/>
      <c r="D222" s="47"/>
      <c r="E222" s="44"/>
      <c r="F222" s="45"/>
    </row>
    <row r="223" spans="1:6" s="35" customFormat="1" x14ac:dyDescent="0.25">
      <c r="A223" s="152"/>
      <c r="B223" s="42"/>
      <c r="C223" s="32"/>
      <c r="D223" s="47"/>
      <c r="E223" s="44"/>
      <c r="F223" s="45"/>
    </row>
    <row r="224" spans="1:6" s="35" customFormat="1" x14ac:dyDescent="0.25">
      <c r="A224" s="152"/>
      <c r="B224" s="31"/>
      <c r="C224" s="32"/>
      <c r="D224" s="50"/>
      <c r="E224" s="51"/>
      <c r="F224" s="52"/>
    </row>
    <row r="225" spans="1:6" s="35" customFormat="1" x14ac:dyDescent="0.25">
      <c r="A225" s="152"/>
      <c r="B225" s="42"/>
      <c r="C225" s="32"/>
      <c r="D225" s="47"/>
      <c r="E225" s="44"/>
      <c r="F225" s="45"/>
    </row>
    <row r="226" spans="1:6" s="41" customFormat="1" x14ac:dyDescent="0.25">
      <c r="A226" s="152"/>
      <c r="B226" s="31"/>
      <c r="C226" s="32"/>
      <c r="D226" s="50"/>
      <c r="E226" s="51"/>
      <c r="F226" s="52"/>
    </row>
    <row r="227" spans="1:6" s="41" customFormat="1" x14ac:dyDescent="0.25">
      <c r="A227" s="152"/>
      <c r="B227" s="31"/>
      <c r="C227" s="32"/>
      <c r="D227" s="50"/>
      <c r="E227" s="51"/>
      <c r="F227" s="52"/>
    </row>
    <row r="228" spans="1:6" s="41" customFormat="1" x14ac:dyDescent="0.25">
      <c r="A228" s="151"/>
      <c r="B228" s="42"/>
      <c r="C228" s="32"/>
      <c r="D228" s="47"/>
      <c r="E228" s="44"/>
      <c r="F228" s="45"/>
    </row>
    <row r="229" spans="1:6" s="41" customFormat="1" x14ac:dyDescent="0.25">
      <c r="A229" s="151"/>
      <c r="B229" s="42"/>
      <c r="C229" s="32"/>
      <c r="D229" s="47"/>
      <c r="E229" s="44"/>
      <c r="F229" s="45"/>
    </row>
    <row r="230" spans="1:6" s="35" customFormat="1" x14ac:dyDescent="0.25">
      <c r="A230" s="151"/>
      <c r="B230" s="31"/>
      <c r="C230" s="32"/>
      <c r="D230" s="50"/>
      <c r="E230" s="51"/>
      <c r="F230" s="52"/>
    </row>
    <row r="231" spans="1:6" s="35" customFormat="1" x14ac:dyDescent="0.25">
      <c r="A231" s="151"/>
      <c r="B231" s="42"/>
      <c r="C231" s="32"/>
      <c r="D231" s="47"/>
      <c r="E231" s="44"/>
      <c r="F231" s="45"/>
    </row>
    <row r="232" spans="1:6" s="41" customFormat="1" x14ac:dyDescent="0.25">
      <c r="A232" s="151"/>
      <c r="B232" s="31"/>
      <c r="C232" s="32"/>
      <c r="D232" s="50"/>
      <c r="E232" s="51"/>
      <c r="F232" s="52"/>
    </row>
    <row r="233" spans="1:6" s="35" customFormat="1" x14ac:dyDescent="0.25">
      <c r="A233" s="151"/>
      <c r="B233" s="42"/>
      <c r="C233" s="32"/>
      <c r="D233" s="47"/>
      <c r="E233" s="44"/>
      <c r="F233" s="45"/>
    </row>
    <row r="234" spans="1:6" s="35" customFormat="1" x14ac:dyDescent="0.25">
      <c r="A234" s="151"/>
      <c r="B234" s="42"/>
      <c r="C234" s="32"/>
      <c r="D234" s="47"/>
      <c r="E234" s="44"/>
      <c r="F234" s="45"/>
    </row>
    <row r="235" spans="1:6" s="35" customFormat="1" x14ac:dyDescent="0.25">
      <c r="A235" s="151"/>
      <c r="B235" s="42"/>
      <c r="C235" s="32"/>
      <c r="D235" s="47"/>
      <c r="E235" s="44"/>
      <c r="F235" s="45"/>
    </row>
    <row r="236" spans="1:6" s="35" customFormat="1" x14ac:dyDescent="0.25">
      <c r="A236" s="151"/>
      <c r="B236" s="53"/>
      <c r="C236" s="32"/>
      <c r="D236" s="47"/>
      <c r="E236" s="44"/>
      <c r="F236" s="45"/>
    </row>
    <row r="237" spans="1:6" s="35" customFormat="1" x14ac:dyDescent="0.25">
      <c r="A237" s="151"/>
      <c r="B237" s="53"/>
      <c r="C237" s="32"/>
      <c r="D237" s="47"/>
      <c r="E237" s="44"/>
      <c r="F237" s="45"/>
    </row>
    <row r="238" spans="1:6" s="35" customFormat="1" x14ac:dyDescent="0.25">
      <c r="A238" s="151"/>
      <c r="B238" s="53"/>
      <c r="C238" s="32"/>
      <c r="D238" s="47"/>
      <c r="E238" s="44"/>
      <c r="F238" s="45"/>
    </row>
    <row r="239" spans="1:6" s="35" customFormat="1" x14ac:dyDescent="0.25">
      <c r="A239" s="151"/>
      <c r="B239" s="53"/>
      <c r="C239" s="32"/>
      <c r="D239" s="47"/>
      <c r="E239" s="44"/>
      <c r="F239" s="45"/>
    </row>
    <row r="240" spans="1:6" s="35" customFormat="1" x14ac:dyDescent="0.25">
      <c r="A240" s="151"/>
      <c r="B240" s="53"/>
      <c r="C240" s="32"/>
      <c r="D240" s="47"/>
      <c r="E240" s="44"/>
      <c r="F240" s="45"/>
    </row>
    <row r="241" spans="1:6" s="35" customFormat="1" x14ac:dyDescent="0.25">
      <c r="A241" s="151"/>
      <c r="B241" s="53"/>
      <c r="C241" s="32"/>
      <c r="D241" s="47"/>
      <c r="E241" s="44"/>
      <c r="F241" s="45"/>
    </row>
    <row r="242" spans="1:6" s="35" customFormat="1" x14ac:dyDescent="0.25">
      <c r="A242" s="151"/>
      <c r="B242" s="53"/>
      <c r="C242" s="32"/>
      <c r="D242" s="47"/>
      <c r="E242" s="44"/>
      <c r="F242" s="45"/>
    </row>
    <row r="243" spans="1:6" s="35" customFormat="1" x14ac:dyDescent="0.25">
      <c r="A243" s="151"/>
      <c r="B243" s="53"/>
      <c r="C243" s="32"/>
      <c r="D243" s="47"/>
      <c r="E243" s="44"/>
      <c r="F243" s="45"/>
    </row>
    <row r="244" spans="1:6" s="35" customFormat="1" x14ac:dyDescent="0.25">
      <c r="A244" s="151"/>
      <c r="B244" s="53"/>
      <c r="C244" s="32"/>
      <c r="D244" s="47"/>
      <c r="E244" s="44"/>
      <c r="F244" s="45"/>
    </row>
    <row r="245" spans="1:6" s="35" customFormat="1" x14ac:dyDescent="0.25">
      <c r="A245" s="151"/>
      <c r="B245" s="53"/>
      <c r="C245" s="32"/>
      <c r="D245" s="47"/>
      <c r="E245" s="44"/>
      <c r="F245" s="45"/>
    </row>
    <row r="246" spans="1:6" s="35" customFormat="1" x14ac:dyDescent="0.25">
      <c r="A246" s="151"/>
      <c r="B246" s="53"/>
      <c r="C246" s="32"/>
      <c r="D246" s="47"/>
      <c r="E246" s="44"/>
      <c r="F246" s="45"/>
    </row>
    <row r="247" spans="1:6" s="35" customFormat="1" x14ac:dyDescent="0.25">
      <c r="A247" s="151"/>
      <c r="B247" s="53"/>
      <c r="C247" s="32"/>
      <c r="D247" s="47"/>
      <c r="E247" s="44"/>
      <c r="F247" s="45"/>
    </row>
    <row r="248" spans="1:6" s="35" customFormat="1" x14ac:dyDescent="0.25">
      <c r="A248" s="151"/>
      <c r="B248" s="53"/>
      <c r="C248" s="32"/>
      <c r="D248" s="47"/>
      <c r="E248" s="44"/>
      <c r="F248" s="45"/>
    </row>
    <row r="249" spans="1:6" s="35" customFormat="1" x14ac:dyDescent="0.25">
      <c r="A249" s="151"/>
      <c r="B249" s="53"/>
      <c r="C249" s="32"/>
      <c r="D249" s="47"/>
      <c r="E249" s="44"/>
      <c r="F249" s="45"/>
    </row>
    <row r="250" spans="1:6" s="35" customFormat="1" x14ac:dyDescent="0.25">
      <c r="A250" s="151"/>
      <c r="B250" s="42"/>
      <c r="C250" s="32"/>
      <c r="D250" s="47"/>
      <c r="E250" s="44"/>
      <c r="F250" s="45"/>
    </row>
    <row r="251" spans="1:6" s="35" customFormat="1" x14ac:dyDescent="0.25">
      <c r="A251" s="151"/>
      <c r="B251" s="31"/>
      <c r="C251" s="32"/>
      <c r="D251" s="50"/>
      <c r="E251" s="51"/>
      <c r="F251" s="52"/>
    </row>
    <row r="252" spans="1:6" s="35" customFormat="1" x14ac:dyDescent="0.25">
      <c r="A252" s="151"/>
      <c r="B252" s="31"/>
      <c r="C252" s="32"/>
      <c r="D252" s="50"/>
      <c r="E252" s="51"/>
      <c r="F252" s="52"/>
    </row>
    <row r="253" spans="1:6" s="41" customFormat="1" x14ac:dyDescent="0.25">
      <c r="A253" s="151"/>
      <c r="B253" s="31"/>
      <c r="C253" s="32"/>
      <c r="D253" s="50"/>
      <c r="E253" s="51"/>
      <c r="F253" s="52"/>
    </row>
    <row r="254" spans="1:6" s="41" customFormat="1" x14ac:dyDescent="0.25">
      <c r="A254" s="151"/>
      <c r="B254" s="31"/>
      <c r="C254" s="32"/>
      <c r="D254" s="50"/>
      <c r="E254" s="51"/>
      <c r="F254" s="52"/>
    </row>
    <row r="255" spans="1:6" s="54" customFormat="1" x14ac:dyDescent="0.25">
      <c r="A255" s="151"/>
      <c r="B255" s="53"/>
      <c r="C255" s="32"/>
      <c r="D255" s="47"/>
      <c r="E255" s="44"/>
      <c r="F255" s="45"/>
    </row>
    <row r="256" spans="1:6" s="54" customFormat="1" x14ac:dyDescent="0.25">
      <c r="A256" s="151"/>
      <c r="B256" s="53"/>
      <c r="C256" s="32"/>
      <c r="D256" s="47"/>
      <c r="E256" s="44"/>
      <c r="F256" s="45"/>
    </row>
    <row r="257" spans="1:6" s="54" customFormat="1" x14ac:dyDescent="0.25">
      <c r="A257" s="151"/>
      <c r="B257" s="53"/>
      <c r="C257" s="32"/>
      <c r="D257" s="47"/>
      <c r="E257" s="44"/>
      <c r="F257" s="45"/>
    </row>
    <row r="258" spans="1:6" s="54" customFormat="1" x14ac:dyDescent="0.25">
      <c r="A258" s="151"/>
      <c r="B258" s="53"/>
      <c r="C258" s="32"/>
      <c r="D258" s="47"/>
      <c r="E258" s="44"/>
      <c r="F258" s="45"/>
    </row>
    <row r="259" spans="1:6" s="54" customFormat="1" x14ac:dyDescent="0.25">
      <c r="A259" s="151"/>
      <c r="B259" s="53"/>
      <c r="C259" s="32"/>
      <c r="D259" s="47"/>
      <c r="E259" s="44"/>
      <c r="F259" s="45"/>
    </row>
    <row r="260" spans="1:6" s="54" customFormat="1" x14ac:dyDescent="0.25">
      <c r="A260" s="151"/>
      <c r="B260" s="55"/>
      <c r="C260" s="32"/>
      <c r="D260" s="50"/>
      <c r="E260" s="51"/>
      <c r="F260" s="52"/>
    </row>
    <row r="261" spans="1:6" x14ac:dyDescent="0.25">
      <c r="A261" s="151"/>
      <c r="B261" s="31"/>
      <c r="D261" s="50"/>
      <c r="E261" s="51"/>
      <c r="F261" s="52"/>
    </row>
    <row r="262" spans="1:6" x14ac:dyDescent="0.25">
      <c r="A262" s="151"/>
      <c r="B262" s="31"/>
      <c r="D262" s="50"/>
      <c r="E262" s="51"/>
      <c r="F262" s="52"/>
    </row>
    <row r="263" spans="1:6" s="54" customFormat="1" x14ac:dyDescent="0.25">
      <c r="A263" s="151"/>
      <c r="B263" s="31"/>
      <c r="C263" s="32"/>
      <c r="D263" s="50"/>
      <c r="E263" s="51"/>
      <c r="F263" s="52"/>
    </row>
    <row r="264" spans="1:6" s="54" customFormat="1" x14ac:dyDescent="0.25">
      <c r="A264" s="151"/>
      <c r="B264" s="31"/>
      <c r="C264" s="32"/>
      <c r="D264" s="50"/>
      <c r="E264" s="51"/>
      <c r="F264" s="52"/>
    </row>
    <row r="265" spans="1:6" s="54" customFormat="1" x14ac:dyDescent="0.25">
      <c r="A265" s="151"/>
      <c r="B265" s="53"/>
      <c r="C265" s="32"/>
      <c r="D265" s="47"/>
      <c r="E265" s="44"/>
      <c r="F265" s="45"/>
    </row>
    <row r="266" spans="1:6" s="54" customFormat="1" x14ac:dyDescent="0.25">
      <c r="A266" s="151"/>
      <c r="B266" s="53"/>
      <c r="C266" s="32"/>
      <c r="D266" s="47"/>
      <c r="E266" s="44"/>
      <c r="F266" s="45"/>
    </row>
    <row r="267" spans="1:6" s="54" customFormat="1" x14ac:dyDescent="0.25">
      <c r="A267" s="151"/>
      <c r="B267" s="53"/>
      <c r="C267" s="32"/>
      <c r="D267" s="47"/>
      <c r="E267" s="44"/>
      <c r="F267" s="45"/>
    </row>
    <row r="268" spans="1:6" s="54" customFormat="1" x14ac:dyDescent="0.25">
      <c r="A268" s="151"/>
      <c r="B268" s="53"/>
      <c r="C268" s="32"/>
      <c r="D268" s="47"/>
      <c r="E268" s="44"/>
      <c r="F268" s="45"/>
    </row>
    <row r="269" spans="1:6" x14ac:dyDescent="0.25">
      <c r="A269" s="151"/>
      <c r="B269" s="31"/>
      <c r="D269" s="50"/>
      <c r="E269" s="51"/>
      <c r="F269" s="52"/>
    </row>
    <row r="270" spans="1:6" x14ac:dyDescent="0.25">
      <c r="A270" s="151"/>
      <c r="B270" s="31"/>
      <c r="D270" s="50"/>
      <c r="E270" s="51"/>
      <c r="F270" s="52"/>
    </row>
    <row r="271" spans="1:6" s="54" customFormat="1" x14ac:dyDescent="0.25">
      <c r="A271" s="151"/>
      <c r="B271" s="31"/>
      <c r="C271" s="32"/>
      <c r="D271" s="50"/>
      <c r="E271" s="51"/>
      <c r="F271" s="52"/>
    </row>
    <row r="272" spans="1:6" s="54" customFormat="1" x14ac:dyDescent="0.25">
      <c r="A272" s="151"/>
      <c r="B272" s="31"/>
      <c r="C272" s="32"/>
      <c r="D272" s="50"/>
      <c r="E272" s="51"/>
      <c r="F272" s="52"/>
    </row>
    <row r="273" spans="1:6" s="54" customFormat="1" x14ac:dyDescent="0.25">
      <c r="A273" s="151"/>
      <c r="B273" s="53"/>
      <c r="C273" s="32"/>
      <c r="D273" s="47"/>
      <c r="E273" s="44"/>
      <c r="F273" s="45"/>
    </row>
    <row r="274" spans="1:6" s="54" customFormat="1" x14ac:dyDescent="0.25">
      <c r="A274" s="151"/>
      <c r="B274" s="53"/>
      <c r="C274" s="32"/>
      <c r="D274" s="47"/>
      <c r="E274" s="44"/>
      <c r="F274" s="45"/>
    </row>
    <row r="275" spans="1:6" s="58" customFormat="1" x14ac:dyDescent="0.25">
      <c r="A275" s="153"/>
      <c r="B275" s="57"/>
      <c r="C275" s="49"/>
      <c r="D275" s="47"/>
      <c r="E275" s="44"/>
      <c r="F275" s="45"/>
    </row>
    <row r="276" spans="1:6" s="54" customFormat="1" x14ac:dyDescent="0.25">
      <c r="A276" s="151"/>
      <c r="B276" s="53"/>
      <c r="C276" s="32"/>
      <c r="D276" s="47"/>
      <c r="E276" s="44"/>
      <c r="F276" s="45"/>
    </row>
    <row r="277" spans="1:6" s="54" customFormat="1" x14ac:dyDescent="0.25">
      <c r="A277" s="151"/>
      <c r="B277" s="53"/>
      <c r="C277" s="32"/>
      <c r="D277" s="47"/>
      <c r="E277" s="44"/>
      <c r="F277" s="45"/>
    </row>
    <row r="278" spans="1:6" x14ac:dyDescent="0.25">
      <c r="A278" s="151"/>
      <c r="B278" s="31"/>
      <c r="D278" s="50"/>
      <c r="E278" s="51"/>
      <c r="F278" s="52"/>
    </row>
    <row r="279" spans="1:6" x14ac:dyDescent="0.25">
      <c r="A279" s="151"/>
      <c r="B279" s="31"/>
      <c r="D279" s="50"/>
      <c r="E279" s="51"/>
      <c r="F279" s="52"/>
    </row>
    <row r="280" spans="1:6" s="54" customFormat="1" x14ac:dyDescent="0.25">
      <c r="A280" s="151"/>
      <c r="B280" s="31"/>
      <c r="C280" s="32"/>
      <c r="D280" s="50"/>
      <c r="E280" s="51"/>
      <c r="F280" s="52"/>
    </row>
    <row r="281" spans="1:6" x14ac:dyDescent="0.25">
      <c r="A281" s="151"/>
      <c r="B281" s="31"/>
      <c r="D281" s="50"/>
      <c r="E281" s="51"/>
      <c r="F281" s="52"/>
    </row>
    <row r="282" spans="1:6" x14ac:dyDescent="0.25">
      <c r="A282" s="151"/>
      <c r="B282" s="53"/>
    </row>
    <row r="283" spans="1:6" x14ac:dyDescent="0.25">
      <c r="A283" s="151"/>
      <c r="B283" s="53"/>
    </row>
    <row r="284" spans="1:6" x14ac:dyDescent="0.25">
      <c r="A284" s="151"/>
      <c r="B284" s="53"/>
    </row>
    <row r="285" spans="1:6" x14ac:dyDescent="0.25">
      <c r="A285" s="151"/>
      <c r="B285" s="53"/>
    </row>
    <row r="286" spans="1:6" x14ac:dyDescent="0.25">
      <c r="A286" s="151"/>
      <c r="B286" s="53"/>
    </row>
    <row r="287" spans="1:6" x14ac:dyDescent="0.25">
      <c r="A287" s="151"/>
      <c r="B287" s="53"/>
    </row>
    <row r="288" spans="1:6" x14ac:dyDescent="0.25">
      <c r="A288" s="151"/>
      <c r="B288" s="53"/>
    </row>
    <row r="289" spans="1:6" x14ac:dyDescent="0.25">
      <c r="A289" s="151"/>
      <c r="B289" s="53"/>
    </row>
    <row r="290" spans="1:6" x14ac:dyDescent="0.25">
      <c r="A290" s="151"/>
      <c r="B290" s="31"/>
      <c r="D290" s="50"/>
      <c r="E290" s="51"/>
      <c r="F290" s="52"/>
    </row>
    <row r="291" spans="1:6" x14ac:dyDescent="0.25">
      <c r="A291" s="151"/>
      <c r="B291" s="31"/>
      <c r="D291" s="50"/>
      <c r="E291" s="51"/>
      <c r="F291" s="52"/>
    </row>
    <row r="292" spans="1:6" x14ac:dyDescent="0.25">
      <c r="A292" s="151"/>
      <c r="B292" s="42"/>
    </row>
    <row r="293" spans="1:6" s="54" customFormat="1" x14ac:dyDescent="0.25">
      <c r="A293" s="151"/>
      <c r="B293" s="31"/>
      <c r="C293" s="32"/>
      <c r="D293" s="50"/>
      <c r="E293" s="51"/>
      <c r="F293" s="52"/>
    </row>
    <row r="294" spans="1:6" s="54" customFormat="1" x14ac:dyDescent="0.25">
      <c r="A294" s="151"/>
      <c r="B294" s="31"/>
      <c r="C294" s="32"/>
      <c r="D294" s="50"/>
      <c r="E294" s="51"/>
      <c r="F294" s="52"/>
    </row>
    <row r="295" spans="1:6" s="54" customFormat="1" x14ac:dyDescent="0.25">
      <c r="A295" s="151"/>
      <c r="B295" s="53"/>
      <c r="C295" s="32"/>
      <c r="D295" s="47"/>
      <c r="E295" s="44"/>
      <c r="F295" s="45"/>
    </row>
    <row r="296" spans="1:6" s="54" customFormat="1" x14ac:dyDescent="0.25">
      <c r="A296" s="151"/>
      <c r="B296" s="53"/>
      <c r="C296" s="32"/>
      <c r="D296" s="47"/>
      <c r="E296" s="44"/>
      <c r="F296" s="45"/>
    </row>
    <row r="297" spans="1:6" s="54" customFormat="1" x14ac:dyDescent="0.25">
      <c r="A297" s="151"/>
      <c r="B297" s="53"/>
      <c r="C297" s="32"/>
      <c r="D297" s="47"/>
      <c r="E297" s="44"/>
      <c r="F297" s="45"/>
    </row>
    <row r="298" spans="1:6" s="54" customFormat="1" x14ac:dyDescent="0.25">
      <c r="A298" s="151"/>
      <c r="B298" s="53"/>
      <c r="C298" s="32"/>
      <c r="D298" s="47"/>
      <c r="E298" s="44"/>
      <c r="F298" s="45"/>
    </row>
    <row r="299" spans="1:6" s="54" customFormat="1" x14ac:dyDescent="0.25">
      <c r="A299" s="151"/>
      <c r="B299" s="53"/>
      <c r="C299" s="32"/>
      <c r="D299" s="47"/>
      <c r="E299" s="44"/>
      <c r="F299" s="45"/>
    </row>
    <row r="300" spans="1:6" s="54" customFormat="1" x14ac:dyDescent="0.25">
      <c r="A300" s="151"/>
      <c r="B300" s="53"/>
      <c r="C300" s="32"/>
      <c r="D300" s="47"/>
      <c r="E300" s="44"/>
      <c r="F300" s="45"/>
    </row>
    <row r="301" spans="1:6" s="54" customFormat="1" x14ac:dyDescent="0.25">
      <c r="A301" s="151"/>
      <c r="B301" s="53"/>
      <c r="C301" s="32"/>
      <c r="D301" s="47"/>
      <c r="E301" s="44"/>
      <c r="F301" s="45"/>
    </row>
    <row r="302" spans="1:6" s="54" customFormat="1" x14ac:dyDescent="0.25">
      <c r="A302" s="151"/>
      <c r="B302" s="53"/>
      <c r="C302" s="32"/>
      <c r="D302" s="47"/>
      <c r="E302" s="44"/>
      <c r="F302" s="45"/>
    </row>
    <row r="303" spans="1:6" s="54" customFormat="1" x14ac:dyDescent="0.25">
      <c r="A303" s="151"/>
      <c r="B303" s="53"/>
      <c r="C303" s="32"/>
      <c r="D303" s="47"/>
      <c r="E303" s="44"/>
      <c r="F303" s="45"/>
    </row>
    <row r="304" spans="1:6" s="54" customFormat="1" x14ac:dyDescent="0.25">
      <c r="A304" s="151"/>
      <c r="B304" s="53"/>
      <c r="C304" s="32"/>
      <c r="D304" s="47"/>
      <c r="E304" s="44"/>
      <c r="F304" s="45"/>
    </row>
    <row r="305" spans="1:6" s="54" customFormat="1" x14ac:dyDescent="0.25">
      <c r="A305" s="151"/>
      <c r="B305" s="53"/>
      <c r="C305" s="32"/>
      <c r="D305" s="47"/>
      <c r="E305" s="44"/>
      <c r="F305" s="45"/>
    </row>
    <row r="306" spans="1:6" s="54" customFormat="1" x14ac:dyDescent="0.25">
      <c r="A306" s="151"/>
      <c r="B306" s="53"/>
      <c r="C306" s="32"/>
      <c r="D306" s="47"/>
      <c r="E306" s="44"/>
      <c r="F306" s="45"/>
    </row>
    <row r="307" spans="1:6" s="54" customFormat="1" x14ac:dyDescent="0.25">
      <c r="A307" s="151"/>
      <c r="B307" s="53"/>
      <c r="C307" s="32"/>
      <c r="D307" s="47"/>
      <c r="E307" s="44"/>
      <c r="F307" s="45"/>
    </row>
    <row r="308" spans="1:6" s="54" customFormat="1" x14ac:dyDescent="0.25">
      <c r="A308" s="151"/>
      <c r="B308" s="53"/>
      <c r="C308" s="32"/>
      <c r="D308" s="47"/>
      <c r="E308" s="44"/>
      <c r="F308" s="45"/>
    </row>
    <row r="309" spans="1:6" x14ac:dyDescent="0.25">
      <c r="A309" s="151"/>
      <c r="B309" s="31"/>
      <c r="D309" s="50"/>
      <c r="E309" s="51"/>
      <c r="F309" s="52"/>
    </row>
    <row r="310" spans="1:6" x14ac:dyDescent="0.25">
      <c r="A310" s="151"/>
      <c r="B310" s="42"/>
    </row>
    <row r="311" spans="1:6" s="54" customFormat="1" x14ac:dyDescent="0.25">
      <c r="A311" s="151"/>
      <c r="B311" s="31"/>
      <c r="C311" s="32"/>
      <c r="D311" s="50"/>
      <c r="E311" s="51"/>
      <c r="F311" s="52"/>
    </row>
    <row r="312" spans="1:6" s="54" customFormat="1" x14ac:dyDescent="0.25">
      <c r="A312" s="151"/>
      <c r="B312" s="31"/>
      <c r="C312" s="32"/>
      <c r="D312" s="50"/>
      <c r="E312" s="51"/>
      <c r="F312" s="52"/>
    </row>
    <row r="313" spans="1:6" s="54" customFormat="1" x14ac:dyDescent="0.25">
      <c r="A313" s="151"/>
      <c r="B313" s="53"/>
      <c r="C313" s="32"/>
      <c r="D313" s="47"/>
      <c r="E313" s="44"/>
      <c r="F313" s="45"/>
    </row>
    <row r="314" spans="1:6" s="54" customFormat="1" x14ac:dyDescent="0.25">
      <c r="A314" s="151"/>
      <c r="B314" s="53"/>
      <c r="C314" s="32"/>
      <c r="D314" s="47"/>
      <c r="E314" s="44"/>
      <c r="F314" s="45"/>
    </row>
    <row r="315" spans="1:6" s="54" customFormat="1" x14ac:dyDescent="0.25">
      <c r="A315" s="151"/>
      <c r="B315" s="53"/>
      <c r="C315" s="41"/>
      <c r="D315" s="59"/>
      <c r="E315" s="60"/>
      <c r="F315" s="61"/>
    </row>
    <row r="316" spans="1:6" s="54" customFormat="1" x14ac:dyDescent="0.25">
      <c r="A316" s="151"/>
      <c r="B316" s="53"/>
      <c r="C316" s="32"/>
      <c r="D316" s="47"/>
      <c r="E316" s="44"/>
      <c r="F316" s="45"/>
    </row>
    <row r="317" spans="1:6" s="54" customFormat="1" x14ac:dyDescent="0.25">
      <c r="A317" s="151"/>
      <c r="B317" s="42"/>
      <c r="C317" s="32"/>
      <c r="D317" s="47"/>
      <c r="E317" s="44"/>
      <c r="F317" s="45"/>
    </row>
    <row r="318" spans="1:6" s="54" customFormat="1" x14ac:dyDescent="0.25">
      <c r="A318" s="151"/>
      <c r="B318" s="42"/>
      <c r="C318" s="32"/>
      <c r="D318" s="47"/>
      <c r="E318" s="44"/>
      <c r="F318" s="45"/>
    </row>
    <row r="319" spans="1:6" s="54" customFormat="1" x14ac:dyDescent="0.25">
      <c r="A319" s="151"/>
      <c r="B319" s="42"/>
      <c r="C319" s="32"/>
      <c r="D319" s="47"/>
      <c r="E319" s="44"/>
      <c r="F319" s="45"/>
    </row>
    <row r="320" spans="1:6" s="54" customFormat="1" x14ac:dyDescent="0.25">
      <c r="A320" s="151"/>
      <c r="B320" s="42"/>
      <c r="C320" s="32"/>
      <c r="D320" s="47"/>
      <c r="E320" s="44"/>
      <c r="F320" s="45"/>
    </row>
    <row r="321" spans="1:6" s="54" customFormat="1" x14ac:dyDescent="0.25">
      <c r="A321" s="151"/>
      <c r="B321" s="42"/>
      <c r="C321" s="32"/>
      <c r="D321" s="47"/>
      <c r="E321" s="44"/>
      <c r="F321" s="52"/>
    </row>
    <row r="322" spans="1:6" x14ac:dyDescent="0.25">
      <c r="A322" s="151"/>
      <c r="B322" s="31"/>
      <c r="D322" s="50"/>
      <c r="E322" s="51"/>
      <c r="F322" s="52"/>
    </row>
    <row r="323" spans="1:6" x14ac:dyDescent="0.25">
      <c r="A323" s="151"/>
      <c r="B323" s="31"/>
      <c r="D323" s="50"/>
      <c r="E323" s="51"/>
      <c r="F323" s="52"/>
    </row>
    <row r="324" spans="1:6" s="54" customFormat="1" x14ac:dyDescent="0.25">
      <c r="A324" s="151"/>
      <c r="B324" s="31"/>
      <c r="C324" s="32"/>
      <c r="D324" s="50"/>
      <c r="E324" s="51"/>
      <c r="F324" s="52"/>
    </row>
    <row r="325" spans="1:6" s="54" customFormat="1" x14ac:dyDescent="0.25">
      <c r="A325" s="151"/>
      <c r="B325" s="31"/>
      <c r="C325" s="32"/>
      <c r="D325" s="50"/>
      <c r="E325" s="51"/>
      <c r="F325" s="52"/>
    </row>
    <row r="326" spans="1:6" s="54" customFormat="1" x14ac:dyDescent="0.25">
      <c r="A326" s="151"/>
      <c r="B326" s="53"/>
      <c r="C326" s="32"/>
      <c r="D326" s="47"/>
      <c r="E326" s="44"/>
      <c r="F326" s="45"/>
    </row>
    <row r="327" spans="1:6" s="54" customFormat="1" x14ac:dyDescent="0.25">
      <c r="A327" s="151"/>
      <c r="B327" s="53"/>
      <c r="C327" s="32"/>
      <c r="D327" s="47"/>
      <c r="E327" s="44"/>
      <c r="F327" s="45"/>
    </row>
    <row r="328" spans="1:6" s="54" customFormat="1" x14ac:dyDescent="0.25">
      <c r="A328" s="151"/>
      <c r="B328" s="53"/>
      <c r="C328" s="32"/>
      <c r="D328" s="47"/>
      <c r="E328" s="44"/>
      <c r="F328" s="45"/>
    </row>
    <row r="329" spans="1:6" s="54" customFormat="1" x14ac:dyDescent="0.25">
      <c r="A329" s="151"/>
      <c r="B329" s="53"/>
      <c r="C329" s="32"/>
      <c r="D329" s="47"/>
      <c r="E329" s="44"/>
      <c r="F329" s="45"/>
    </row>
    <row r="330" spans="1:6" s="54" customFormat="1" x14ac:dyDescent="0.25">
      <c r="A330" s="151"/>
      <c r="B330" s="53"/>
      <c r="C330" s="32"/>
      <c r="D330" s="47"/>
      <c r="E330" s="44"/>
      <c r="F330" s="45"/>
    </row>
    <row r="331" spans="1:6" s="54" customFormat="1" x14ac:dyDescent="0.25">
      <c r="A331" s="151"/>
      <c r="B331" s="53"/>
      <c r="C331" s="32"/>
      <c r="D331" s="47"/>
      <c r="E331" s="44"/>
      <c r="F331" s="45"/>
    </row>
    <row r="332" spans="1:6" s="54" customFormat="1" x14ac:dyDescent="0.25">
      <c r="A332" s="151"/>
      <c r="B332" s="53"/>
      <c r="C332" s="32"/>
      <c r="D332" s="50"/>
      <c r="E332" s="51"/>
      <c r="F332" s="52"/>
    </row>
    <row r="333" spans="1:6" s="54" customFormat="1" x14ac:dyDescent="0.25">
      <c r="A333" s="151"/>
      <c r="B333" s="53"/>
      <c r="C333" s="32"/>
      <c r="D333" s="47"/>
      <c r="E333" s="44"/>
      <c r="F333" s="45"/>
    </row>
    <row r="334" spans="1:6" s="54" customFormat="1" x14ac:dyDescent="0.25">
      <c r="A334" s="151"/>
      <c r="B334" s="53"/>
      <c r="C334" s="32"/>
      <c r="D334" s="47"/>
      <c r="E334" s="44"/>
      <c r="F334" s="45"/>
    </row>
    <row r="335" spans="1:6" s="54" customFormat="1" x14ac:dyDescent="0.25">
      <c r="A335" s="151"/>
      <c r="B335" s="53"/>
      <c r="C335" s="32"/>
      <c r="D335" s="47"/>
      <c r="E335" s="44"/>
      <c r="F335" s="45"/>
    </row>
    <row r="336" spans="1:6" s="54" customFormat="1" x14ac:dyDescent="0.25">
      <c r="A336" s="151"/>
      <c r="B336" s="53"/>
      <c r="C336" s="32"/>
      <c r="D336" s="47"/>
      <c r="E336" s="44"/>
      <c r="F336" s="45"/>
    </row>
    <row r="337" spans="1:6" s="54" customFormat="1" x14ac:dyDescent="0.25">
      <c r="A337" s="151"/>
      <c r="B337" s="53"/>
      <c r="C337" s="32"/>
      <c r="D337" s="47"/>
      <c r="E337" s="44"/>
      <c r="F337" s="45"/>
    </row>
    <row r="338" spans="1:6" s="54" customFormat="1" x14ac:dyDescent="0.25">
      <c r="A338" s="151"/>
      <c r="B338" s="53"/>
      <c r="C338" s="32"/>
      <c r="D338" s="47"/>
      <c r="E338" s="44"/>
      <c r="F338" s="45"/>
    </row>
    <row r="339" spans="1:6" s="54" customFormat="1" x14ac:dyDescent="0.25">
      <c r="A339" s="151"/>
      <c r="B339" s="53"/>
      <c r="C339" s="32"/>
      <c r="D339" s="47"/>
      <c r="E339" s="44"/>
      <c r="F339" s="45"/>
    </row>
    <row r="340" spans="1:6" s="54" customFormat="1" x14ac:dyDescent="0.25">
      <c r="A340" s="151"/>
      <c r="B340" s="53"/>
      <c r="C340" s="32"/>
      <c r="D340" s="47"/>
      <c r="E340" s="44"/>
      <c r="F340" s="45"/>
    </row>
    <row r="341" spans="1:6" s="54" customFormat="1" x14ac:dyDescent="0.25">
      <c r="A341" s="151"/>
      <c r="B341" s="53"/>
      <c r="C341" s="32"/>
      <c r="D341" s="47"/>
      <c r="E341" s="44"/>
      <c r="F341" s="45"/>
    </row>
    <row r="342" spans="1:6" s="54" customFormat="1" x14ac:dyDescent="0.25">
      <c r="A342" s="151"/>
      <c r="B342" s="53"/>
      <c r="C342" s="32"/>
      <c r="D342" s="47"/>
      <c r="E342" s="44"/>
      <c r="F342" s="45"/>
    </row>
    <row r="343" spans="1:6" s="54" customFormat="1" x14ac:dyDescent="0.25">
      <c r="A343" s="151"/>
      <c r="B343" s="53"/>
      <c r="C343" s="32"/>
      <c r="D343" s="47"/>
      <c r="E343" s="44"/>
      <c r="F343" s="45"/>
    </row>
    <row r="344" spans="1:6" s="54" customFormat="1" x14ac:dyDescent="0.25">
      <c r="A344" s="151"/>
      <c r="B344" s="53"/>
      <c r="C344" s="32"/>
      <c r="D344" s="47"/>
      <c r="E344" s="44"/>
      <c r="F344" s="45"/>
    </row>
    <row r="345" spans="1:6" s="54" customFormat="1" x14ac:dyDescent="0.25">
      <c r="A345" s="151"/>
      <c r="B345" s="53"/>
      <c r="C345" s="32"/>
      <c r="D345" s="50"/>
      <c r="E345" s="51"/>
      <c r="F345" s="52"/>
    </row>
    <row r="346" spans="1:6" x14ac:dyDescent="0.25">
      <c r="A346" s="151"/>
      <c r="B346" s="31"/>
      <c r="D346" s="50"/>
      <c r="E346" s="51"/>
      <c r="F346" s="52"/>
    </row>
    <row r="347" spans="1:6" x14ac:dyDescent="0.25">
      <c r="A347" s="151"/>
      <c r="B347" s="31"/>
      <c r="D347" s="50"/>
      <c r="E347" s="51"/>
      <c r="F347" s="52"/>
    </row>
    <row r="348" spans="1:6" s="54" customFormat="1" x14ac:dyDescent="0.25">
      <c r="A348" s="151"/>
      <c r="B348" s="31"/>
      <c r="C348" s="32"/>
      <c r="D348" s="50"/>
      <c r="E348" s="51"/>
      <c r="F348" s="52"/>
    </row>
    <row r="349" spans="1:6" s="54" customFormat="1" x14ac:dyDescent="0.25">
      <c r="A349" s="151"/>
      <c r="B349" s="31"/>
      <c r="C349" s="32"/>
      <c r="D349" s="50"/>
      <c r="E349" s="51"/>
      <c r="F349" s="52"/>
    </row>
    <row r="350" spans="1:6" s="54" customFormat="1" x14ac:dyDescent="0.25">
      <c r="A350" s="151"/>
      <c r="B350" s="53"/>
      <c r="C350" s="32"/>
      <c r="D350" s="47"/>
      <c r="E350" s="44"/>
      <c r="F350" s="45"/>
    </row>
    <row r="351" spans="1:6" s="54" customFormat="1" x14ac:dyDescent="0.25">
      <c r="A351" s="151"/>
      <c r="B351" s="53"/>
      <c r="C351" s="41"/>
      <c r="D351" s="59"/>
      <c r="E351" s="60"/>
      <c r="F351" s="61"/>
    </row>
    <row r="352" spans="1:6" s="54" customFormat="1" x14ac:dyDescent="0.25">
      <c r="A352" s="151"/>
      <c r="B352" s="53"/>
      <c r="C352" s="32"/>
      <c r="D352" s="47"/>
      <c r="E352" s="44"/>
      <c r="F352" s="45"/>
    </row>
    <row r="353" spans="1:6" s="54" customFormat="1" x14ac:dyDescent="0.25">
      <c r="A353" s="151"/>
      <c r="B353" s="53"/>
      <c r="C353" s="32"/>
      <c r="D353" s="47"/>
      <c r="E353" s="44"/>
      <c r="F353" s="45"/>
    </row>
    <row r="354" spans="1:6" s="54" customFormat="1" x14ac:dyDescent="0.25">
      <c r="A354" s="151"/>
      <c r="B354" s="53"/>
      <c r="C354" s="32"/>
      <c r="D354" s="47"/>
      <c r="E354" s="44"/>
      <c r="F354" s="45"/>
    </row>
    <row r="355" spans="1:6" s="54" customFormat="1" x14ac:dyDescent="0.25">
      <c r="A355" s="151"/>
      <c r="B355" s="53"/>
      <c r="C355" s="32"/>
      <c r="D355" s="47"/>
      <c r="E355" s="44"/>
      <c r="F355" s="45"/>
    </row>
    <row r="356" spans="1:6" s="54" customFormat="1" x14ac:dyDescent="0.25">
      <c r="A356" s="151"/>
      <c r="B356" s="53"/>
      <c r="C356" s="41"/>
      <c r="D356" s="59"/>
      <c r="E356" s="60"/>
      <c r="F356" s="61"/>
    </row>
    <row r="357" spans="1:6" s="54" customFormat="1" x14ac:dyDescent="0.25">
      <c r="A357" s="151"/>
      <c r="B357" s="53"/>
      <c r="C357" s="32"/>
      <c r="D357" s="47"/>
      <c r="E357" s="44"/>
      <c r="F357" s="45"/>
    </row>
    <row r="358" spans="1:6" s="54" customFormat="1" x14ac:dyDescent="0.25">
      <c r="A358" s="151"/>
      <c r="B358" s="53"/>
      <c r="C358" s="32"/>
      <c r="D358" s="47"/>
      <c r="E358" s="44"/>
      <c r="F358" s="45"/>
    </row>
    <row r="359" spans="1:6" s="54" customFormat="1" x14ac:dyDescent="0.25">
      <c r="A359" s="151"/>
      <c r="B359" s="53"/>
      <c r="C359" s="32"/>
      <c r="D359" s="47"/>
      <c r="E359" s="44"/>
      <c r="F359" s="45"/>
    </row>
    <row r="360" spans="1:6" s="54" customFormat="1" x14ac:dyDescent="0.25">
      <c r="A360" s="151"/>
      <c r="B360" s="53"/>
      <c r="C360" s="32"/>
      <c r="D360" s="47"/>
      <c r="E360" s="44"/>
      <c r="F360" s="45"/>
    </row>
    <row r="361" spans="1:6" s="54" customFormat="1" x14ac:dyDescent="0.25">
      <c r="A361" s="151"/>
      <c r="B361" s="53"/>
      <c r="C361" s="41"/>
      <c r="D361" s="59"/>
      <c r="E361" s="60"/>
      <c r="F361" s="61"/>
    </row>
    <row r="362" spans="1:6" s="54" customFormat="1" x14ac:dyDescent="0.25">
      <c r="A362" s="151"/>
      <c r="B362" s="53"/>
      <c r="C362" s="32"/>
      <c r="D362" s="47"/>
      <c r="E362" s="44"/>
      <c r="F362" s="45"/>
    </row>
    <row r="363" spans="1:6" s="54" customFormat="1" x14ac:dyDescent="0.25">
      <c r="A363" s="151"/>
      <c r="B363" s="53"/>
      <c r="C363" s="32"/>
      <c r="D363" s="47"/>
      <c r="E363" s="44"/>
      <c r="F363" s="45"/>
    </row>
    <row r="364" spans="1:6" x14ac:dyDescent="0.25">
      <c r="A364" s="151"/>
      <c r="B364" s="53"/>
    </row>
    <row r="365" spans="1:6" x14ac:dyDescent="0.25">
      <c r="A365" s="151"/>
      <c r="B365" s="53"/>
    </row>
    <row r="366" spans="1:6" x14ac:dyDescent="0.25">
      <c r="A366" s="151"/>
      <c r="B366" s="53"/>
    </row>
    <row r="367" spans="1:6" x14ac:dyDescent="0.25">
      <c r="A367" s="151"/>
      <c r="B367" s="31"/>
      <c r="D367" s="50"/>
      <c r="E367" s="51"/>
      <c r="F367" s="52"/>
    </row>
    <row r="368" spans="1:6" x14ac:dyDescent="0.25">
      <c r="A368" s="151"/>
      <c r="B368" s="31"/>
      <c r="D368" s="50"/>
      <c r="E368" s="51"/>
      <c r="F368" s="52"/>
    </row>
    <row r="369" spans="1:6" s="54" customFormat="1" x14ac:dyDescent="0.25">
      <c r="A369" s="151"/>
      <c r="B369" s="31"/>
      <c r="C369" s="32"/>
      <c r="D369" s="50"/>
      <c r="E369" s="51"/>
      <c r="F369" s="52"/>
    </row>
    <row r="370" spans="1:6" s="54" customFormat="1" x14ac:dyDescent="0.25">
      <c r="A370" s="151"/>
      <c r="B370" s="31"/>
      <c r="C370" s="32"/>
      <c r="D370" s="50"/>
      <c r="E370" s="51"/>
      <c r="F370" s="52"/>
    </row>
    <row r="371" spans="1:6" s="54" customFormat="1" x14ac:dyDescent="0.25">
      <c r="A371" s="151"/>
      <c r="B371" s="53"/>
      <c r="C371" s="32"/>
      <c r="D371" s="47"/>
      <c r="E371" s="44"/>
      <c r="F371" s="45"/>
    </row>
    <row r="372" spans="1:6" s="54" customFormat="1" x14ac:dyDescent="0.25">
      <c r="A372" s="151"/>
      <c r="B372" s="53"/>
      <c r="C372" s="32"/>
      <c r="D372" s="47"/>
      <c r="E372" s="44"/>
      <c r="F372" s="45"/>
    </row>
    <row r="373" spans="1:6" s="54" customFormat="1" x14ac:dyDescent="0.25">
      <c r="A373" s="151"/>
      <c r="B373" s="53"/>
      <c r="C373" s="32"/>
      <c r="D373" s="47"/>
      <c r="E373" s="44"/>
      <c r="F373" s="45"/>
    </row>
    <row r="374" spans="1:6" x14ac:dyDescent="0.25">
      <c r="A374" s="151"/>
      <c r="B374" s="31"/>
      <c r="D374" s="50"/>
      <c r="E374" s="51"/>
      <c r="F374" s="52"/>
    </row>
    <row r="375" spans="1:6" x14ac:dyDescent="0.25">
      <c r="A375" s="151"/>
      <c r="B375" s="31"/>
      <c r="D375" s="50"/>
      <c r="E375" s="51"/>
      <c r="F375" s="52"/>
    </row>
    <row r="376" spans="1:6" s="54" customFormat="1" x14ac:dyDescent="0.25">
      <c r="A376" s="151"/>
      <c r="B376" s="31"/>
      <c r="C376" s="32"/>
      <c r="D376" s="50"/>
      <c r="E376" s="51"/>
      <c r="F376" s="52"/>
    </row>
    <row r="377" spans="1:6" s="54" customFormat="1" x14ac:dyDescent="0.25">
      <c r="A377" s="151"/>
      <c r="B377" s="31"/>
      <c r="C377" s="32"/>
      <c r="D377" s="50"/>
      <c r="E377" s="51"/>
      <c r="F377" s="52"/>
    </row>
    <row r="378" spans="1:6" s="54" customFormat="1" x14ac:dyDescent="0.25">
      <c r="A378" s="151"/>
      <c r="B378" s="53"/>
      <c r="C378" s="32"/>
      <c r="D378" s="47"/>
      <c r="E378" s="44"/>
      <c r="F378" s="45"/>
    </row>
    <row r="379" spans="1:6" s="54" customFormat="1" x14ac:dyDescent="0.25">
      <c r="A379" s="151"/>
      <c r="B379" s="62"/>
      <c r="C379" s="32"/>
      <c r="D379" s="63"/>
      <c r="E379" s="44"/>
      <c r="F379" s="45"/>
    </row>
    <row r="380" spans="1:6" s="54" customFormat="1" x14ac:dyDescent="0.25">
      <c r="A380" s="151"/>
      <c r="B380" s="62"/>
      <c r="C380" s="32"/>
      <c r="D380" s="63"/>
      <c r="E380" s="44"/>
      <c r="F380" s="45"/>
    </row>
    <row r="381" spans="1:6" s="54" customFormat="1" x14ac:dyDescent="0.25">
      <c r="A381" s="151"/>
      <c r="B381" s="62"/>
      <c r="C381" s="32"/>
      <c r="D381" s="63"/>
      <c r="E381" s="44"/>
      <c r="F381" s="45"/>
    </row>
    <row r="382" spans="1:6" s="54" customFormat="1" x14ac:dyDescent="0.25">
      <c r="A382" s="151"/>
      <c r="B382" s="62"/>
      <c r="C382" s="32"/>
      <c r="D382" s="63"/>
      <c r="E382" s="44"/>
      <c r="F382" s="45"/>
    </row>
    <row r="383" spans="1:6" s="54" customFormat="1" x14ac:dyDescent="0.25">
      <c r="A383" s="151"/>
      <c r="B383" s="62"/>
      <c r="C383" s="32"/>
      <c r="D383" s="63"/>
      <c r="E383" s="44"/>
      <c r="F383" s="45"/>
    </row>
    <row r="384" spans="1:6" s="54" customFormat="1" x14ac:dyDescent="0.25">
      <c r="A384" s="151"/>
      <c r="B384" s="62"/>
      <c r="C384" s="32"/>
      <c r="D384" s="63"/>
      <c r="E384" s="44"/>
      <c r="F384" s="45"/>
    </row>
    <row r="385" spans="1:6" s="54" customFormat="1" x14ac:dyDescent="0.25">
      <c r="A385" s="151"/>
      <c r="B385" s="62"/>
      <c r="C385" s="32"/>
      <c r="D385" s="63"/>
      <c r="E385" s="44"/>
      <c r="F385" s="45"/>
    </row>
    <row r="386" spans="1:6" s="54" customFormat="1" x14ac:dyDescent="0.25">
      <c r="A386" s="151"/>
      <c r="B386" s="62"/>
      <c r="C386" s="32"/>
      <c r="D386" s="63"/>
      <c r="E386" s="44"/>
      <c r="F386" s="45"/>
    </row>
    <row r="387" spans="1:6" s="54" customFormat="1" x14ac:dyDescent="0.25">
      <c r="A387" s="151"/>
      <c r="B387" s="62"/>
      <c r="C387" s="32"/>
      <c r="D387" s="63"/>
      <c r="E387" s="44"/>
      <c r="F387" s="45"/>
    </row>
    <row r="388" spans="1:6" s="54" customFormat="1" x14ac:dyDescent="0.25">
      <c r="A388" s="151"/>
      <c r="B388" s="62"/>
      <c r="C388" s="32"/>
      <c r="D388" s="63"/>
      <c r="E388" s="44"/>
      <c r="F388" s="45"/>
    </row>
    <row r="389" spans="1:6" s="54" customFormat="1" x14ac:dyDescent="0.25">
      <c r="A389" s="151"/>
      <c r="B389" s="62"/>
      <c r="C389" s="32"/>
      <c r="D389" s="63"/>
      <c r="E389" s="44"/>
      <c r="F389" s="45"/>
    </row>
    <row r="390" spans="1:6" s="54" customFormat="1" x14ac:dyDescent="0.25">
      <c r="A390" s="151"/>
      <c r="B390" s="62"/>
      <c r="C390" s="32"/>
      <c r="D390" s="63"/>
      <c r="E390" s="44"/>
      <c r="F390" s="45"/>
    </row>
    <row r="391" spans="1:6" s="54" customFormat="1" x14ac:dyDescent="0.25">
      <c r="A391" s="151"/>
      <c r="B391" s="62"/>
      <c r="C391" s="32"/>
      <c r="D391" s="63"/>
      <c r="E391" s="44"/>
      <c r="F391" s="45"/>
    </row>
    <row r="392" spans="1:6" s="54" customFormat="1" x14ac:dyDescent="0.25">
      <c r="A392" s="151"/>
      <c r="B392" s="62"/>
      <c r="C392" s="32"/>
      <c r="D392" s="63"/>
      <c r="E392" s="44"/>
      <c r="F392" s="45"/>
    </row>
    <row r="393" spans="1:6" s="54" customFormat="1" x14ac:dyDescent="0.25">
      <c r="A393" s="151"/>
      <c r="B393" s="53"/>
      <c r="C393" s="32"/>
      <c r="D393" s="47"/>
      <c r="E393" s="44"/>
      <c r="F393" s="45"/>
    </row>
    <row r="394" spans="1:6" s="54" customFormat="1" x14ac:dyDescent="0.25">
      <c r="A394" s="151"/>
      <c r="B394" s="62"/>
      <c r="C394" s="32"/>
      <c r="D394" s="63"/>
      <c r="E394" s="44"/>
      <c r="F394" s="45"/>
    </row>
    <row r="395" spans="1:6" s="54" customFormat="1" x14ac:dyDescent="0.25">
      <c r="A395" s="151"/>
      <c r="B395" s="62"/>
      <c r="C395" s="32"/>
      <c r="D395" s="63"/>
      <c r="E395" s="44"/>
      <c r="F395" s="45"/>
    </row>
    <row r="396" spans="1:6" s="54" customFormat="1" x14ac:dyDescent="0.25">
      <c r="A396" s="151"/>
      <c r="B396" s="62"/>
      <c r="C396" s="32"/>
      <c r="D396" s="63"/>
      <c r="E396" s="44"/>
      <c r="F396" s="45"/>
    </row>
    <row r="397" spans="1:6" s="54" customFormat="1" x14ac:dyDescent="0.25">
      <c r="A397" s="151"/>
      <c r="B397" s="62"/>
      <c r="C397" s="32"/>
      <c r="D397" s="63"/>
      <c r="E397" s="44"/>
      <c r="F397" s="45"/>
    </row>
    <row r="398" spans="1:6" s="54" customFormat="1" x14ac:dyDescent="0.25">
      <c r="A398" s="151"/>
      <c r="B398" s="62"/>
      <c r="C398" s="32"/>
      <c r="D398" s="63"/>
      <c r="E398" s="44"/>
      <c r="F398" s="45"/>
    </row>
    <row r="399" spans="1:6" s="54" customFormat="1" x14ac:dyDescent="0.25">
      <c r="A399" s="151"/>
      <c r="B399" s="62"/>
      <c r="C399" s="32"/>
      <c r="D399" s="63"/>
      <c r="E399" s="44"/>
      <c r="F399" s="45"/>
    </row>
    <row r="400" spans="1:6" s="54" customFormat="1" x14ac:dyDescent="0.25">
      <c r="A400" s="151"/>
      <c r="B400" s="62"/>
      <c r="C400" s="32"/>
      <c r="D400" s="63"/>
      <c r="E400" s="44"/>
      <c r="F400" s="45"/>
    </row>
    <row r="401" spans="1:6" s="54" customFormat="1" x14ac:dyDescent="0.25">
      <c r="A401" s="151"/>
      <c r="B401" s="62"/>
      <c r="C401" s="32"/>
      <c r="D401" s="63"/>
      <c r="E401" s="44"/>
      <c r="F401" s="45"/>
    </row>
    <row r="402" spans="1:6" s="54" customFormat="1" x14ac:dyDescent="0.25">
      <c r="A402" s="151"/>
      <c r="B402" s="62"/>
      <c r="C402" s="32"/>
      <c r="D402" s="63"/>
      <c r="E402" s="44"/>
      <c r="F402" s="45"/>
    </row>
    <row r="403" spans="1:6" s="54" customFormat="1" x14ac:dyDescent="0.25">
      <c r="A403" s="151"/>
      <c r="B403" s="53"/>
      <c r="C403" s="32"/>
      <c r="D403" s="47"/>
      <c r="E403" s="44"/>
      <c r="F403" s="45"/>
    </row>
    <row r="404" spans="1:6" x14ac:dyDescent="0.25">
      <c r="A404" s="115"/>
      <c r="B404" s="53"/>
      <c r="D404" s="63"/>
      <c r="E404" s="65"/>
    </row>
    <row r="405" spans="1:6" s="67" customFormat="1" ht="12.75" x14ac:dyDescent="0.2">
      <c r="A405" s="116"/>
      <c r="B405" s="53"/>
      <c r="C405" s="32"/>
      <c r="D405" s="63"/>
      <c r="E405" s="65"/>
      <c r="F405" s="45"/>
    </row>
    <row r="406" spans="1:6" s="67" customFormat="1" ht="12.75" x14ac:dyDescent="0.2">
      <c r="A406" s="117"/>
      <c r="B406" s="53"/>
      <c r="C406" s="32"/>
      <c r="D406" s="63"/>
      <c r="E406" s="65"/>
      <c r="F406" s="65"/>
    </row>
    <row r="407" spans="1:6" s="54" customFormat="1" x14ac:dyDescent="0.25">
      <c r="A407" s="151"/>
      <c r="B407" s="62"/>
      <c r="C407" s="32"/>
      <c r="D407" s="63"/>
      <c r="E407" s="44"/>
      <c r="F407" s="45"/>
    </row>
    <row r="408" spans="1:6" s="54" customFormat="1" x14ac:dyDescent="0.25">
      <c r="A408" s="151"/>
      <c r="B408" s="62"/>
      <c r="C408" s="32"/>
      <c r="D408" s="63"/>
      <c r="E408" s="44"/>
      <c r="F408" s="45"/>
    </row>
    <row r="409" spans="1:6" s="54" customFormat="1" x14ac:dyDescent="0.25">
      <c r="A409" s="151"/>
      <c r="B409" s="62"/>
      <c r="C409" s="32"/>
      <c r="D409" s="63"/>
      <c r="E409" s="44"/>
      <c r="F409" s="45"/>
    </row>
    <row r="410" spans="1:6" s="54" customFormat="1" x14ac:dyDescent="0.25">
      <c r="A410" s="151"/>
      <c r="B410" s="53"/>
      <c r="C410" s="41"/>
      <c r="D410" s="47"/>
      <c r="E410" s="44"/>
      <c r="F410" s="45"/>
    </row>
    <row r="411" spans="1:6" s="54" customFormat="1" x14ac:dyDescent="0.25">
      <c r="A411" s="151"/>
      <c r="B411" s="53"/>
      <c r="C411" s="32"/>
      <c r="D411" s="47"/>
      <c r="E411" s="44"/>
      <c r="F411" s="45"/>
    </row>
    <row r="412" spans="1:6" s="54" customFormat="1" x14ac:dyDescent="0.25">
      <c r="A412" s="151"/>
      <c r="B412" s="53"/>
      <c r="C412" s="32"/>
      <c r="D412" s="47"/>
      <c r="E412" s="44"/>
      <c r="F412" s="45"/>
    </row>
    <row r="413" spans="1:6" x14ac:dyDescent="0.25">
      <c r="A413" s="151"/>
      <c r="B413" s="31"/>
      <c r="D413" s="50"/>
      <c r="E413" s="51"/>
      <c r="F413" s="52"/>
    </row>
    <row r="414" spans="1:6" x14ac:dyDescent="0.25">
      <c r="A414" s="151"/>
      <c r="B414" s="31"/>
      <c r="D414" s="50"/>
      <c r="E414" s="51"/>
      <c r="F414" s="52"/>
    </row>
    <row r="415" spans="1:6" s="54" customFormat="1" x14ac:dyDescent="0.25">
      <c r="A415" s="151"/>
      <c r="B415" s="31"/>
      <c r="C415" s="32"/>
      <c r="D415" s="50"/>
      <c r="E415" s="51"/>
      <c r="F415" s="52"/>
    </row>
    <row r="416" spans="1:6" s="54" customFormat="1" x14ac:dyDescent="0.25">
      <c r="A416" s="151"/>
      <c r="B416" s="31"/>
      <c r="C416" s="32"/>
      <c r="D416" s="50"/>
      <c r="E416" s="51"/>
      <c r="F416" s="52"/>
    </row>
    <row r="417" spans="1:6" s="54" customFormat="1" x14ac:dyDescent="0.25">
      <c r="A417" s="151"/>
      <c r="B417" s="53"/>
      <c r="C417" s="32"/>
      <c r="D417" s="47"/>
      <c r="E417" s="44"/>
      <c r="F417" s="45"/>
    </row>
    <row r="418" spans="1:6" s="54" customFormat="1" x14ac:dyDescent="0.25">
      <c r="A418" s="151"/>
      <c r="B418" s="53"/>
      <c r="C418" s="32"/>
      <c r="D418" s="63"/>
      <c r="E418" s="44"/>
      <c r="F418" s="45"/>
    </row>
    <row r="419" spans="1:6" s="54" customFormat="1" x14ac:dyDescent="0.25">
      <c r="A419" s="151"/>
      <c r="B419" s="62"/>
      <c r="C419" s="32"/>
      <c r="D419" s="63"/>
      <c r="E419" s="44"/>
      <c r="F419" s="45"/>
    </row>
    <row r="420" spans="1:6" s="54" customFormat="1" x14ac:dyDescent="0.25">
      <c r="A420" s="151"/>
      <c r="B420" s="62"/>
      <c r="C420" s="32"/>
      <c r="D420" s="63"/>
      <c r="E420" s="44"/>
      <c r="F420" s="45"/>
    </row>
    <row r="421" spans="1:6" s="54" customFormat="1" x14ac:dyDescent="0.25">
      <c r="A421" s="149"/>
      <c r="B421" s="62"/>
      <c r="C421" s="32"/>
      <c r="D421" s="63"/>
      <c r="E421" s="44"/>
      <c r="F421" s="45"/>
    </row>
    <row r="422" spans="1:6" x14ac:dyDescent="0.25">
      <c r="A422" s="149"/>
      <c r="B422" s="31"/>
      <c r="D422" s="50"/>
      <c r="E422" s="51"/>
      <c r="F422" s="52"/>
    </row>
    <row r="423" spans="1:6" x14ac:dyDescent="0.25">
      <c r="A423" s="149"/>
      <c r="B423" s="31"/>
      <c r="D423" s="50"/>
      <c r="E423" s="51"/>
      <c r="F423" s="52"/>
    </row>
    <row r="424" spans="1:6" s="54" customFormat="1" x14ac:dyDescent="0.25">
      <c r="A424" s="149"/>
      <c r="B424" s="31"/>
      <c r="C424" s="32"/>
      <c r="D424" s="50"/>
      <c r="E424" s="51"/>
      <c r="F424" s="52"/>
    </row>
    <row r="425" spans="1:6" s="54" customFormat="1" x14ac:dyDescent="0.25">
      <c r="A425" s="149"/>
      <c r="B425" s="31"/>
      <c r="C425" s="32"/>
      <c r="D425" s="50"/>
      <c r="E425" s="51"/>
      <c r="F425" s="52"/>
    </row>
    <row r="426" spans="1:6" s="54" customFormat="1" x14ac:dyDescent="0.25">
      <c r="A426" s="149"/>
      <c r="B426" s="53"/>
      <c r="C426" s="32"/>
      <c r="D426" s="47"/>
      <c r="E426" s="44"/>
      <c r="F426" s="45"/>
    </row>
    <row r="427" spans="1:6" s="54" customFormat="1" x14ac:dyDescent="0.25">
      <c r="A427" s="149"/>
      <c r="B427" s="53"/>
      <c r="C427" s="32"/>
      <c r="D427" s="63"/>
      <c r="E427" s="44"/>
      <c r="F427" s="45"/>
    </row>
    <row r="428" spans="1:6" s="54" customFormat="1" x14ac:dyDescent="0.25">
      <c r="A428" s="149"/>
      <c r="B428" s="53"/>
      <c r="C428" s="32"/>
      <c r="D428" s="63"/>
      <c r="E428" s="44"/>
      <c r="F428" s="45"/>
    </row>
    <row r="429" spans="1:6" s="54" customFormat="1" x14ac:dyDescent="0.25">
      <c r="A429" s="149"/>
      <c r="B429" s="53"/>
      <c r="C429" s="32"/>
      <c r="D429" s="63"/>
      <c r="E429" s="44"/>
      <c r="F429" s="45"/>
    </row>
    <row r="430" spans="1:6" s="54" customFormat="1" x14ac:dyDescent="0.25">
      <c r="A430" s="149"/>
      <c r="B430" s="62"/>
      <c r="C430" s="32"/>
      <c r="D430" s="63"/>
      <c r="E430" s="44"/>
      <c r="F430" s="45"/>
    </row>
    <row r="431" spans="1:6" x14ac:dyDescent="0.25">
      <c r="A431" s="149"/>
      <c r="B431" s="31"/>
      <c r="D431" s="50"/>
      <c r="E431" s="51"/>
      <c r="F431" s="52"/>
    </row>
    <row r="432" spans="1:6" x14ac:dyDescent="0.25">
      <c r="A432" s="149"/>
      <c r="B432" s="42"/>
    </row>
    <row r="433" spans="1:6" s="54" customFormat="1" x14ac:dyDescent="0.25">
      <c r="A433" s="149"/>
      <c r="B433" s="31"/>
      <c r="C433" s="32"/>
      <c r="D433" s="50"/>
      <c r="E433" s="51"/>
      <c r="F433" s="52"/>
    </row>
    <row r="434" spans="1:6" s="54" customFormat="1" x14ac:dyDescent="0.25">
      <c r="A434" s="149"/>
      <c r="B434" s="31"/>
      <c r="C434" s="32"/>
      <c r="D434" s="50"/>
      <c r="E434" s="51"/>
      <c r="F434" s="52"/>
    </row>
    <row r="435" spans="1:6" s="54" customFormat="1" x14ac:dyDescent="0.25">
      <c r="A435" s="149"/>
      <c r="B435" s="53"/>
      <c r="C435" s="32"/>
      <c r="D435" s="47"/>
      <c r="E435" s="44"/>
      <c r="F435" s="45"/>
    </row>
    <row r="436" spans="1:6" s="54" customFormat="1" x14ac:dyDescent="0.25">
      <c r="A436" s="149"/>
      <c r="B436" s="62"/>
      <c r="C436" s="32"/>
      <c r="D436" s="63"/>
      <c r="E436" s="44"/>
      <c r="F436" s="45"/>
    </row>
    <row r="437" spans="1:6" x14ac:dyDescent="0.25">
      <c r="A437" s="149"/>
      <c r="B437" s="31"/>
      <c r="D437" s="50"/>
      <c r="E437" s="51"/>
      <c r="F437" s="52"/>
    </row>
    <row r="438" spans="1:6" x14ac:dyDescent="0.25">
      <c r="A438" s="149"/>
      <c r="B438" s="31"/>
      <c r="D438" s="50"/>
      <c r="E438" s="51"/>
      <c r="F438" s="52"/>
    </row>
    <row r="439" spans="1:6" s="54" customFormat="1" x14ac:dyDescent="0.25">
      <c r="A439" s="149"/>
      <c r="B439" s="31"/>
      <c r="C439" s="32"/>
      <c r="D439" s="50"/>
      <c r="E439" s="51"/>
      <c r="F439" s="52"/>
    </row>
    <row r="440" spans="1:6" s="54" customFormat="1" x14ac:dyDescent="0.25">
      <c r="A440" s="149"/>
      <c r="B440" s="31"/>
      <c r="C440" s="32"/>
      <c r="D440" s="50"/>
      <c r="E440" s="51"/>
      <c r="F440" s="52"/>
    </row>
    <row r="441" spans="1:6" s="54" customFormat="1" x14ac:dyDescent="0.25">
      <c r="A441" s="149"/>
      <c r="B441" s="53"/>
      <c r="C441" s="32"/>
      <c r="D441" s="47"/>
      <c r="E441" s="44"/>
      <c r="F441" s="45"/>
    </row>
    <row r="442" spans="1:6" s="54" customFormat="1" x14ac:dyDescent="0.25">
      <c r="A442" s="149"/>
      <c r="B442" s="62"/>
      <c r="C442" s="32"/>
      <c r="D442" s="63"/>
      <c r="E442" s="44"/>
      <c r="F442" s="45"/>
    </row>
    <row r="443" spans="1:6" x14ac:dyDescent="0.25">
      <c r="A443" s="149"/>
      <c r="B443" s="31"/>
      <c r="D443" s="50"/>
      <c r="E443" s="51"/>
      <c r="F443" s="52"/>
    </row>
    <row r="444" spans="1:6" x14ac:dyDescent="0.25">
      <c r="A444" s="149"/>
      <c r="B444" s="31"/>
      <c r="D444" s="50"/>
      <c r="E444" s="51"/>
      <c r="F444" s="52"/>
    </row>
    <row r="445" spans="1:6" s="54" customFormat="1" x14ac:dyDescent="0.25">
      <c r="A445" s="149"/>
      <c r="B445" s="31"/>
      <c r="C445" s="32"/>
      <c r="D445" s="50"/>
      <c r="E445" s="51"/>
      <c r="F445" s="52"/>
    </row>
    <row r="446" spans="1:6" s="54" customFormat="1" x14ac:dyDescent="0.25">
      <c r="A446" s="149"/>
      <c r="B446" s="31"/>
      <c r="C446" s="32"/>
      <c r="D446" s="50"/>
      <c r="E446" s="51"/>
      <c r="F446" s="52"/>
    </row>
    <row r="447" spans="1:6" s="54" customFormat="1" x14ac:dyDescent="0.25">
      <c r="A447" s="149"/>
      <c r="B447" s="53"/>
      <c r="C447" s="32"/>
      <c r="D447" s="47"/>
      <c r="E447" s="44"/>
      <c r="F447" s="45"/>
    </row>
    <row r="448" spans="1:6" s="54" customFormat="1" x14ac:dyDescent="0.25">
      <c r="A448" s="149"/>
      <c r="B448" s="53"/>
      <c r="C448" s="32"/>
      <c r="D448" s="47"/>
      <c r="E448" s="44"/>
      <c r="F448" s="45"/>
    </row>
    <row r="449" spans="1:6" s="54" customFormat="1" x14ac:dyDescent="0.25">
      <c r="A449" s="149"/>
      <c r="B449" s="53"/>
      <c r="C449" s="32"/>
      <c r="D449" s="47"/>
      <c r="E449" s="44"/>
      <c r="F449" s="45"/>
    </row>
    <row r="450" spans="1:6" s="54" customFormat="1" x14ac:dyDescent="0.25">
      <c r="A450" s="149"/>
      <c r="B450" s="53"/>
      <c r="C450" s="32"/>
      <c r="D450" s="47"/>
      <c r="E450" s="44"/>
      <c r="F450" s="45"/>
    </row>
    <row r="451" spans="1:6" x14ac:dyDescent="0.25">
      <c r="A451" s="149"/>
      <c r="B451" s="31"/>
      <c r="D451" s="50"/>
      <c r="E451" s="51"/>
      <c r="F451" s="52"/>
    </row>
    <row r="452" spans="1:6" x14ac:dyDescent="0.25">
      <c r="A452" s="149"/>
      <c r="B452" s="31"/>
      <c r="D452" s="50"/>
      <c r="E452" s="51"/>
      <c r="F452" s="52"/>
    </row>
    <row r="453" spans="1:6" x14ac:dyDescent="0.25">
      <c r="A453" s="149"/>
      <c r="B453" s="31"/>
      <c r="D453" s="50"/>
      <c r="E453" s="51"/>
      <c r="F453" s="52"/>
    </row>
    <row r="454" spans="1:6" x14ac:dyDescent="0.25">
      <c r="A454" s="149"/>
      <c r="B454" s="31"/>
      <c r="D454" s="50"/>
      <c r="E454" s="51"/>
      <c r="F454" s="52"/>
    </row>
    <row r="455" spans="1:6" x14ac:dyDescent="0.25">
      <c r="A455" s="149"/>
      <c r="B455" s="42"/>
      <c r="D455" s="50"/>
    </row>
    <row r="456" spans="1:6" x14ac:dyDescent="0.25">
      <c r="A456" s="149"/>
      <c r="B456" s="31"/>
      <c r="D456" s="50"/>
      <c r="E456" s="51"/>
      <c r="F456" s="52"/>
    </row>
    <row r="457" spans="1:6" x14ac:dyDescent="0.25">
      <c r="A457" s="149"/>
      <c r="B457" s="31"/>
      <c r="D457" s="50"/>
      <c r="E457" s="51"/>
      <c r="F457" s="52"/>
    </row>
    <row r="458" spans="1:6" x14ac:dyDescent="0.25">
      <c r="A458" s="149"/>
      <c r="B458" s="31"/>
      <c r="D458" s="50"/>
      <c r="E458" s="51"/>
      <c r="F458" s="52"/>
    </row>
    <row r="459" spans="1:6" x14ac:dyDescent="0.25">
      <c r="A459" s="149"/>
      <c r="B459" s="42"/>
    </row>
    <row r="460" spans="1:6" s="54" customFormat="1" x14ac:dyDescent="0.25">
      <c r="A460" s="31"/>
      <c r="B460" s="32"/>
      <c r="C460" s="41"/>
      <c r="D460" s="50"/>
      <c r="E460" s="51"/>
      <c r="F460" s="52"/>
    </row>
    <row r="461" spans="1:6" x14ac:dyDescent="0.25">
      <c r="A461" s="149"/>
      <c r="B461" s="114"/>
      <c r="F461" s="52"/>
    </row>
    <row r="462" spans="1:6" x14ac:dyDescent="0.25">
      <c r="A462" s="149"/>
      <c r="B462" s="31"/>
      <c r="D462" s="50"/>
      <c r="E462" s="51"/>
      <c r="F462" s="52"/>
    </row>
    <row r="463" spans="1:6" x14ac:dyDescent="0.25">
      <c r="A463" s="149"/>
      <c r="B463" s="31"/>
      <c r="D463" s="50"/>
      <c r="E463" s="51"/>
      <c r="F463" s="52"/>
    </row>
    <row r="464" spans="1:6" x14ac:dyDescent="0.25">
      <c r="A464" s="149"/>
      <c r="B464" s="42"/>
    </row>
    <row r="465" spans="1:6" x14ac:dyDescent="0.25">
      <c r="A465" s="149"/>
      <c r="B465" s="31"/>
      <c r="D465" s="50"/>
      <c r="E465" s="51"/>
      <c r="F465" s="52"/>
    </row>
    <row r="466" spans="1:6" x14ac:dyDescent="0.25">
      <c r="A466" s="149"/>
      <c r="B466" s="31"/>
      <c r="D466" s="50"/>
      <c r="E466" s="51"/>
      <c r="F466" s="52"/>
    </row>
    <row r="467" spans="1:6" x14ac:dyDescent="0.25">
      <c r="A467" s="149"/>
      <c r="B467" s="31"/>
      <c r="D467" s="50"/>
      <c r="E467" s="51"/>
      <c r="F467" s="52"/>
    </row>
    <row r="468" spans="1:6" x14ac:dyDescent="0.25">
      <c r="A468" s="149"/>
      <c r="B468" s="31"/>
      <c r="D468" s="50"/>
      <c r="E468" s="51"/>
      <c r="F468" s="52"/>
    </row>
    <row r="469" spans="1:6" x14ac:dyDescent="0.25">
      <c r="A469" s="149"/>
      <c r="B469" s="42"/>
      <c r="D469" s="50"/>
    </row>
    <row r="470" spans="1:6" x14ac:dyDescent="0.25">
      <c r="A470" s="149"/>
      <c r="B470" s="42"/>
      <c r="D470" s="50"/>
    </row>
    <row r="471" spans="1:6" x14ac:dyDescent="0.25">
      <c r="A471" s="149"/>
      <c r="B471" s="42"/>
      <c r="D471" s="50"/>
    </row>
    <row r="472" spans="1:6" x14ac:dyDescent="0.25">
      <c r="A472" s="149"/>
      <c r="B472" s="31"/>
      <c r="D472" s="50"/>
      <c r="E472" s="51"/>
      <c r="F472" s="52"/>
    </row>
    <row r="473" spans="1:6" x14ac:dyDescent="0.25">
      <c r="A473" s="149"/>
      <c r="B473" s="31"/>
      <c r="D473" s="50"/>
      <c r="E473" s="51"/>
      <c r="F473" s="52"/>
    </row>
    <row r="474" spans="1:6" x14ac:dyDescent="0.25">
      <c r="A474" s="149"/>
      <c r="B474" s="31"/>
      <c r="D474" s="50"/>
      <c r="E474" s="51"/>
      <c r="F474" s="52"/>
    </row>
    <row r="475" spans="1:6" x14ac:dyDescent="0.25">
      <c r="A475" s="31"/>
      <c r="B475" s="32"/>
      <c r="C475" s="41"/>
      <c r="D475" s="50"/>
      <c r="E475" s="51"/>
      <c r="F475" s="52"/>
    </row>
    <row r="476" spans="1:6" x14ac:dyDescent="0.25">
      <c r="A476" s="149"/>
      <c r="B476" s="114"/>
      <c r="F476" s="52"/>
    </row>
    <row r="477" spans="1:6" x14ac:dyDescent="0.25">
      <c r="A477" s="149"/>
      <c r="B477" s="31"/>
      <c r="D477" s="50"/>
      <c r="E477" s="51"/>
      <c r="F477" s="52"/>
    </row>
    <row r="478" spans="1:6" x14ac:dyDescent="0.25">
      <c r="A478" s="149"/>
      <c r="B478" s="31"/>
      <c r="D478" s="50"/>
      <c r="E478" s="51"/>
      <c r="F478" s="52"/>
    </row>
    <row r="479" spans="1:6" x14ac:dyDescent="0.25">
      <c r="A479" s="149"/>
      <c r="B479" s="31"/>
      <c r="D479" s="50"/>
      <c r="E479" s="51"/>
      <c r="F479" s="52"/>
    </row>
    <row r="480" spans="1:6" x14ac:dyDescent="0.25">
      <c r="A480" s="153"/>
      <c r="B480" s="71"/>
      <c r="C480" s="72"/>
      <c r="D480" s="73"/>
      <c r="E480" s="72"/>
      <c r="F480" s="70"/>
    </row>
    <row r="481" spans="1:6" x14ac:dyDescent="0.25">
      <c r="A481" s="146"/>
      <c r="B481" s="74"/>
      <c r="C481" s="74"/>
      <c r="F481" s="44"/>
    </row>
    <row r="482" spans="1:6" x14ac:dyDescent="0.25">
      <c r="A482" s="154"/>
      <c r="B482" s="76"/>
      <c r="C482" s="77"/>
      <c r="D482" s="78"/>
      <c r="E482" s="79"/>
      <c r="F482" s="79"/>
    </row>
    <row r="483" spans="1:6" x14ac:dyDescent="0.25">
      <c r="A483" s="154"/>
      <c r="B483" s="76"/>
      <c r="C483" s="77"/>
      <c r="D483" s="78"/>
      <c r="E483" s="79"/>
      <c r="F483" s="79"/>
    </row>
    <row r="484" spans="1:6" x14ac:dyDescent="0.25">
      <c r="A484" s="154"/>
      <c r="B484" s="76"/>
      <c r="C484" s="77"/>
      <c r="D484" s="78"/>
      <c r="E484" s="79"/>
      <c r="F484" s="79"/>
    </row>
    <row r="485" spans="1:6" x14ac:dyDescent="0.25">
      <c r="A485" s="154"/>
      <c r="B485" s="76"/>
      <c r="C485" s="77"/>
      <c r="D485" s="78"/>
      <c r="E485" s="79"/>
      <c r="F485" s="79"/>
    </row>
    <row r="486" spans="1:6" x14ac:dyDescent="0.25">
      <c r="A486" s="154"/>
      <c r="B486" s="76"/>
      <c r="C486" s="77"/>
      <c r="D486" s="78"/>
      <c r="E486" s="79"/>
      <c r="F486" s="79"/>
    </row>
    <row r="487" spans="1:6" x14ac:dyDescent="0.25">
      <c r="A487" s="154"/>
      <c r="B487" s="76"/>
      <c r="C487" s="77"/>
      <c r="D487" s="78"/>
      <c r="E487" s="79"/>
      <c r="F487" s="79"/>
    </row>
    <row r="488" spans="1:6" x14ac:dyDescent="0.25">
      <c r="A488" s="154"/>
      <c r="B488" s="76"/>
      <c r="C488" s="77"/>
      <c r="D488" s="78"/>
      <c r="E488" s="79"/>
      <c r="F488" s="79"/>
    </row>
    <row r="489" spans="1:6" x14ac:dyDescent="0.25">
      <c r="A489" s="154"/>
      <c r="B489" s="80"/>
      <c r="C489" s="81"/>
      <c r="D489" s="82"/>
      <c r="E489" s="79"/>
      <c r="F489" s="79"/>
    </row>
    <row r="490" spans="1:6" x14ac:dyDescent="0.25">
      <c r="A490" s="154"/>
      <c r="B490" s="80"/>
      <c r="C490" s="81"/>
      <c r="D490" s="82"/>
      <c r="E490" s="79"/>
      <c r="F490" s="79"/>
    </row>
    <row r="491" spans="1:6" x14ac:dyDescent="0.25">
      <c r="A491" s="154"/>
      <c r="B491" s="80"/>
      <c r="C491" s="81"/>
      <c r="D491" s="82"/>
      <c r="E491" s="79"/>
      <c r="F491" s="79"/>
    </row>
    <row r="492" spans="1:6" x14ac:dyDescent="0.25">
      <c r="A492" s="155"/>
      <c r="B492" s="84"/>
      <c r="C492" s="85"/>
      <c r="D492" s="82"/>
      <c r="E492" s="79"/>
      <c r="F492" s="79"/>
    </row>
    <row r="493" spans="1:6" x14ac:dyDescent="0.25">
      <c r="A493" s="155"/>
      <c r="B493" s="84"/>
      <c r="C493" s="85"/>
      <c r="D493" s="82"/>
      <c r="E493" s="79"/>
      <c r="F493" s="79"/>
    </row>
    <row r="494" spans="1:6" x14ac:dyDescent="0.25">
      <c r="A494" s="155"/>
      <c r="B494" s="84"/>
      <c r="C494" s="85"/>
      <c r="D494" s="82"/>
      <c r="E494" s="79"/>
      <c r="F494" s="79"/>
    </row>
    <row r="495" spans="1:6" x14ac:dyDescent="0.25">
      <c r="A495" s="155"/>
      <c r="B495" s="84"/>
      <c r="C495" s="85"/>
      <c r="D495" s="82"/>
      <c r="E495" s="79"/>
      <c r="F495" s="79"/>
    </row>
    <row r="496" spans="1:6" x14ac:dyDescent="0.25">
      <c r="A496" s="155"/>
      <c r="B496" s="84"/>
      <c r="C496" s="85"/>
      <c r="D496" s="82"/>
      <c r="E496" s="79"/>
      <c r="F496" s="79"/>
    </row>
    <row r="497" spans="1:6" x14ac:dyDescent="0.25">
      <c r="A497" s="155"/>
      <c r="B497" s="84"/>
      <c r="C497" s="85"/>
      <c r="D497" s="82"/>
      <c r="E497" s="79"/>
      <c r="F497" s="79"/>
    </row>
    <row r="498" spans="1:6" x14ac:dyDescent="0.25">
      <c r="A498" s="155"/>
      <c r="B498" s="84"/>
      <c r="C498" s="85"/>
      <c r="D498" s="82"/>
      <c r="E498" s="79"/>
      <c r="F498" s="79"/>
    </row>
    <row r="499" spans="1:6" x14ac:dyDescent="0.25">
      <c r="A499" s="155"/>
      <c r="B499" s="84"/>
      <c r="C499" s="85"/>
      <c r="D499" s="82"/>
      <c r="E499" s="79"/>
      <c r="F499" s="79"/>
    </row>
    <row r="500" spans="1:6" x14ac:dyDescent="0.25">
      <c r="A500" s="155"/>
      <c r="B500" s="84"/>
      <c r="C500" s="85"/>
      <c r="D500" s="82"/>
      <c r="E500" s="79"/>
      <c r="F500" s="79"/>
    </row>
    <row r="501" spans="1:6" x14ac:dyDescent="0.25">
      <c r="A501" s="155"/>
      <c r="B501" s="84"/>
      <c r="C501" s="85"/>
      <c r="D501" s="82"/>
      <c r="E501" s="79"/>
      <c r="F501" s="79"/>
    </row>
    <row r="502" spans="1:6" x14ac:dyDescent="0.25">
      <c r="A502" s="155"/>
      <c r="B502" s="84"/>
      <c r="C502" s="85"/>
      <c r="D502" s="82"/>
      <c r="E502" s="79"/>
      <c r="F502" s="79"/>
    </row>
    <row r="503" spans="1:6" x14ac:dyDescent="0.25">
      <c r="A503" s="155"/>
      <c r="B503" s="84"/>
      <c r="C503" s="85"/>
      <c r="D503" s="82"/>
      <c r="E503" s="79"/>
      <c r="F503" s="79"/>
    </row>
    <row r="504" spans="1:6" x14ac:dyDescent="0.25">
      <c r="A504" s="155"/>
      <c r="B504" s="84"/>
      <c r="C504" s="85"/>
      <c r="D504" s="82"/>
      <c r="E504" s="79"/>
      <c r="F504" s="79"/>
    </row>
    <row r="505" spans="1:6" x14ac:dyDescent="0.25">
      <c r="A505" s="155"/>
      <c r="B505" s="84"/>
      <c r="C505" s="85"/>
      <c r="D505" s="82"/>
      <c r="E505" s="79"/>
      <c r="F505" s="79"/>
    </row>
    <row r="506" spans="1:6" x14ac:dyDescent="0.25">
      <c r="A506" s="155"/>
      <c r="B506" s="84"/>
      <c r="C506" s="85"/>
      <c r="D506" s="82"/>
      <c r="E506" s="79"/>
      <c r="F506" s="79"/>
    </row>
    <row r="507" spans="1:6" x14ac:dyDescent="0.25">
      <c r="A507" s="155"/>
      <c r="B507" s="84"/>
      <c r="C507" s="85"/>
      <c r="D507" s="82"/>
      <c r="E507" s="79"/>
      <c r="F507" s="79"/>
    </row>
    <row r="508" spans="1:6" x14ac:dyDescent="0.25">
      <c r="A508" s="155"/>
      <c r="B508" s="84"/>
      <c r="C508" s="85"/>
      <c r="D508" s="82"/>
      <c r="E508" s="79"/>
      <c r="F508" s="79"/>
    </row>
    <row r="509" spans="1:6" x14ac:dyDescent="0.25">
      <c r="A509" s="155"/>
      <c r="B509" s="84"/>
      <c r="C509" s="85"/>
      <c r="D509" s="82"/>
      <c r="E509" s="79"/>
      <c r="F509" s="79"/>
    </row>
    <row r="510" spans="1:6" x14ac:dyDescent="0.25">
      <c r="A510" s="155"/>
      <c r="B510" s="84"/>
      <c r="C510" s="85"/>
      <c r="D510" s="82"/>
      <c r="E510" s="79"/>
      <c r="F510" s="79"/>
    </row>
    <row r="511" spans="1:6" x14ac:dyDescent="0.25">
      <c r="A511" s="155"/>
      <c r="B511" s="86"/>
      <c r="C511" s="85"/>
      <c r="D511" s="82"/>
      <c r="E511" s="79"/>
      <c r="F511" s="79"/>
    </row>
    <row r="512" spans="1:6" x14ac:dyDescent="0.25">
      <c r="A512" s="155"/>
      <c r="B512" s="86"/>
      <c r="C512" s="85"/>
      <c r="D512" s="82"/>
      <c r="E512" s="79"/>
      <c r="F512" s="79"/>
    </row>
    <row r="513" spans="1:6" x14ac:dyDescent="0.25">
      <c r="A513" s="155"/>
      <c r="B513" s="84"/>
      <c r="C513" s="85"/>
      <c r="D513" s="82"/>
      <c r="E513" s="79"/>
      <c r="F513" s="79"/>
    </row>
    <row r="514" spans="1:6" x14ac:dyDescent="0.25">
      <c r="A514" s="155"/>
      <c r="B514" s="86"/>
      <c r="C514" s="85"/>
      <c r="D514" s="82"/>
      <c r="E514" s="79"/>
      <c r="F514" s="79"/>
    </row>
    <row r="515" spans="1:6" x14ac:dyDescent="0.25">
      <c r="A515" s="155"/>
      <c r="B515" s="86"/>
      <c r="C515" s="85"/>
      <c r="D515" s="82"/>
      <c r="E515" s="79"/>
      <c r="F515" s="79"/>
    </row>
    <row r="516" spans="1:6" x14ac:dyDescent="0.25">
      <c r="A516" s="155"/>
      <c r="B516" s="86"/>
      <c r="C516" s="85"/>
      <c r="D516" s="82"/>
      <c r="E516" s="79"/>
      <c r="F516" s="79"/>
    </row>
    <row r="517" spans="1:6" x14ac:dyDescent="0.25">
      <c r="A517" s="155"/>
      <c r="B517" s="86"/>
      <c r="C517" s="85"/>
      <c r="D517" s="82"/>
      <c r="E517" s="79"/>
      <c r="F517" s="79"/>
    </row>
    <row r="518" spans="1:6" x14ac:dyDescent="0.25">
      <c r="A518" s="155"/>
      <c r="B518" s="87"/>
      <c r="C518" s="88"/>
      <c r="D518" s="78"/>
      <c r="E518" s="79"/>
      <c r="F518" s="79"/>
    </row>
    <row r="519" spans="1:6" x14ac:dyDescent="0.25">
      <c r="A519" s="155"/>
      <c r="B519" s="87"/>
      <c r="C519" s="88"/>
      <c r="D519" s="78"/>
      <c r="E519" s="79"/>
      <c r="F519" s="79"/>
    </row>
    <row r="520" spans="1:6" x14ac:dyDescent="0.25">
      <c r="A520" s="155"/>
      <c r="B520" s="84"/>
      <c r="C520" s="85"/>
      <c r="D520" s="82"/>
      <c r="E520" s="79"/>
      <c r="F520" s="79"/>
    </row>
    <row r="521" spans="1:6" x14ac:dyDescent="0.25">
      <c r="A521" s="155"/>
      <c r="B521" s="84"/>
      <c r="C521" s="85"/>
      <c r="D521" s="82"/>
      <c r="E521" s="79"/>
      <c r="F521" s="79"/>
    </row>
    <row r="522" spans="1:6" x14ac:dyDescent="0.25">
      <c r="A522" s="155"/>
      <c r="B522" s="87"/>
      <c r="C522" s="88"/>
      <c r="D522" s="78"/>
      <c r="E522" s="79"/>
      <c r="F522" s="79"/>
    </row>
    <row r="523" spans="1:6" x14ac:dyDescent="0.25">
      <c r="A523" s="155"/>
      <c r="B523" s="84"/>
      <c r="C523" s="85"/>
      <c r="D523" s="82"/>
      <c r="E523" s="79"/>
      <c r="F523" s="79"/>
    </row>
    <row r="524" spans="1:6" x14ac:dyDescent="0.25">
      <c r="A524" s="155"/>
      <c r="B524" s="84"/>
      <c r="C524" s="85"/>
      <c r="D524" s="82"/>
      <c r="E524" s="79"/>
      <c r="F524" s="79"/>
    </row>
    <row r="525" spans="1:6" x14ac:dyDescent="0.25">
      <c r="A525" s="155"/>
      <c r="B525" s="87"/>
      <c r="C525" s="88"/>
      <c r="D525" s="78"/>
      <c r="E525" s="79"/>
      <c r="F525" s="79"/>
    </row>
    <row r="526" spans="1:6" x14ac:dyDescent="0.25">
      <c r="A526" s="155"/>
      <c r="B526" s="84"/>
      <c r="C526" s="85"/>
      <c r="D526" s="82"/>
      <c r="E526" s="79"/>
      <c r="F526" s="79"/>
    </row>
    <row r="527" spans="1:6" x14ac:dyDescent="0.25">
      <c r="A527" s="155"/>
      <c r="B527" s="84"/>
      <c r="C527" s="85"/>
      <c r="D527" s="82"/>
      <c r="E527" s="79"/>
      <c r="F527" s="79"/>
    </row>
    <row r="528" spans="1:6" x14ac:dyDescent="0.25">
      <c r="A528" s="155"/>
      <c r="B528" s="87"/>
      <c r="C528" s="88"/>
      <c r="D528" s="78"/>
      <c r="E528" s="79"/>
      <c r="F528" s="79"/>
    </row>
    <row r="529" spans="1:6" x14ac:dyDescent="0.25">
      <c r="A529" s="155"/>
      <c r="B529" s="87"/>
      <c r="C529" s="88"/>
      <c r="D529" s="78"/>
      <c r="E529" s="79"/>
      <c r="F529" s="79"/>
    </row>
    <row r="530" spans="1:6" x14ac:dyDescent="0.25">
      <c r="A530" s="155"/>
      <c r="B530" s="87"/>
      <c r="C530" s="88"/>
      <c r="D530" s="78"/>
      <c r="E530" s="79"/>
      <c r="F530" s="79"/>
    </row>
    <row r="531" spans="1:6" x14ac:dyDescent="0.25">
      <c r="A531" s="155"/>
      <c r="B531" s="87"/>
      <c r="C531" s="88"/>
      <c r="D531" s="78"/>
      <c r="E531" s="79"/>
      <c r="F531" s="79"/>
    </row>
    <row r="532" spans="1:6" x14ac:dyDescent="0.25">
      <c r="A532" s="155"/>
      <c r="B532" s="87"/>
      <c r="C532" s="88"/>
      <c r="D532" s="78"/>
      <c r="E532" s="79"/>
      <c r="F532" s="79"/>
    </row>
    <row r="533" spans="1:6" x14ac:dyDescent="0.25">
      <c r="A533" s="155"/>
      <c r="B533" s="87"/>
      <c r="C533" s="88"/>
      <c r="D533" s="78"/>
      <c r="E533" s="79"/>
      <c r="F533" s="79"/>
    </row>
    <row r="534" spans="1:6" x14ac:dyDescent="0.25">
      <c r="A534" s="155"/>
      <c r="B534" s="87"/>
      <c r="C534" s="88"/>
      <c r="D534" s="78"/>
      <c r="E534" s="79"/>
      <c r="F534" s="79"/>
    </row>
    <row r="535" spans="1:6" x14ac:dyDescent="0.25">
      <c r="A535" s="156"/>
      <c r="B535" s="84"/>
      <c r="C535" s="85"/>
      <c r="D535" s="82"/>
      <c r="E535" s="79"/>
      <c r="F535" s="79"/>
    </row>
    <row r="536" spans="1:6" x14ac:dyDescent="0.25">
      <c r="A536" s="156"/>
      <c r="B536" s="87"/>
      <c r="C536" s="88"/>
      <c r="D536" s="78"/>
      <c r="E536" s="79"/>
      <c r="F536" s="79"/>
    </row>
    <row r="537" spans="1:6" x14ac:dyDescent="0.25">
      <c r="A537" s="92"/>
      <c r="B537" s="49"/>
      <c r="C537" s="60"/>
      <c r="D537" s="50"/>
      <c r="E537" s="51"/>
      <c r="F537" s="91"/>
    </row>
    <row r="538" spans="1:6" x14ac:dyDescent="0.25">
      <c r="A538" s="157"/>
      <c r="B538" s="56"/>
      <c r="C538" s="49"/>
      <c r="D538" s="50"/>
      <c r="E538" s="51"/>
      <c r="F538" s="91"/>
    </row>
    <row r="539" spans="1:6" x14ac:dyDescent="0.25">
      <c r="A539" s="157"/>
      <c r="B539" s="92"/>
      <c r="C539" s="49"/>
      <c r="D539" s="50"/>
      <c r="E539" s="51"/>
      <c r="F539" s="91"/>
    </row>
    <row r="540" spans="1:6" x14ac:dyDescent="0.25">
      <c r="A540" s="149"/>
      <c r="B540" s="31"/>
      <c r="D540" s="50"/>
      <c r="E540" s="51"/>
      <c r="F540" s="52"/>
    </row>
    <row r="541" spans="1:6" x14ac:dyDescent="0.25">
      <c r="A541" s="149"/>
      <c r="B541" s="42"/>
    </row>
    <row r="542" spans="1:6" x14ac:dyDescent="0.25">
      <c r="A542" s="149"/>
      <c r="B542" s="42"/>
    </row>
    <row r="543" spans="1:6" x14ac:dyDescent="0.25">
      <c r="A543" s="149"/>
      <c r="B543" s="42"/>
    </row>
    <row r="544" spans="1:6" x14ac:dyDescent="0.25">
      <c r="A544" s="149"/>
      <c r="B544" s="42"/>
    </row>
    <row r="545" spans="1:6" x14ac:dyDescent="0.25">
      <c r="A545" s="149"/>
      <c r="B545" s="114"/>
    </row>
    <row r="546" spans="1:6" x14ac:dyDescent="0.25">
      <c r="A546" s="149"/>
      <c r="B546" s="42"/>
    </row>
    <row r="547" spans="1:6" x14ac:dyDescent="0.25">
      <c r="A547" s="31"/>
      <c r="B547" s="32"/>
      <c r="C547" s="41"/>
      <c r="D547" s="50"/>
      <c r="E547" s="51"/>
      <c r="F547" s="52"/>
    </row>
    <row r="548" spans="1:6" x14ac:dyDescent="0.25">
      <c r="A548" s="149"/>
      <c r="B548" s="114"/>
      <c r="F548" s="52"/>
    </row>
    <row r="549" spans="1:6" x14ac:dyDescent="0.25">
      <c r="A549" s="149"/>
      <c r="B549" s="31"/>
      <c r="D549" s="50"/>
      <c r="E549" s="51"/>
      <c r="F549" s="52"/>
    </row>
    <row r="550" spans="1:6" x14ac:dyDescent="0.25">
      <c r="A550" s="149"/>
      <c r="B550" s="31"/>
      <c r="D550" s="50"/>
      <c r="E550" s="51"/>
      <c r="F550" s="52"/>
    </row>
    <row r="551" spans="1:6" x14ac:dyDescent="0.25">
      <c r="A551" s="31"/>
      <c r="B551" s="32"/>
      <c r="C551" s="41"/>
      <c r="D551" s="50"/>
      <c r="E551" s="51"/>
      <c r="F551" s="52"/>
    </row>
    <row r="552" spans="1:6" x14ac:dyDescent="0.25">
      <c r="A552" s="149"/>
      <c r="B552" s="114"/>
      <c r="F552" s="52"/>
    </row>
    <row r="553" spans="1:6" x14ac:dyDescent="0.25">
      <c r="A553" s="149"/>
      <c r="B553" s="31"/>
      <c r="D553" s="50"/>
      <c r="E553" s="51"/>
      <c r="F553" s="52"/>
    </row>
    <row r="554" spans="1:6" x14ac:dyDescent="0.25">
      <c r="A554" s="149"/>
      <c r="B554" s="42"/>
    </row>
    <row r="555" spans="1:6" x14ac:dyDescent="0.25">
      <c r="A555" s="31"/>
      <c r="B555" s="32"/>
      <c r="C555" s="41"/>
      <c r="D555" s="50"/>
      <c r="E555" s="51"/>
      <c r="F555" s="52"/>
    </row>
    <row r="556" spans="1:6" x14ac:dyDescent="0.25">
      <c r="A556" s="149"/>
      <c r="B556" s="114"/>
      <c r="F556" s="52"/>
    </row>
    <row r="557" spans="1:6" x14ac:dyDescent="0.25">
      <c r="A557" s="149"/>
      <c r="B557" s="31"/>
      <c r="D557" s="50"/>
      <c r="E557" s="51"/>
      <c r="F557" s="52"/>
    </row>
    <row r="558" spans="1:6" x14ac:dyDescent="0.25">
      <c r="A558" s="149"/>
      <c r="B558" s="42"/>
    </row>
    <row r="559" spans="1:6" x14ac:dyDescent="0.25">
      <c r="A559" s="31"/>
      <c r="B559" s="32"/>
      <c r="C559" s="41"/>
      <c r="D559" s="50"/>
      <c r="E559" s="51"/>
      <c r="F559" s="52"/>
    </row>
    <row r="560" spans="1:6" x14ac:dyDescent="0.25">
      <c r="A560" s="149"/>
      <c r="B560" s="114"/>
      <c r="F560" s="52"/>
    </row>
    <row r="561" spans="1:6" x14ac:dyDescent="0.25">
      <c r="A561" s="149"/>
      <c r="B561" s="31"/>
      <c r="D561" s="50"/>
      <c r="E561" s="51"/>
      <c r="F561" s="52"/>
    </row>
    <row r="562" spans="1:6" x14ac:dyDescent="0.25">
      <c r="A562" s="149"/>
      <c r="B562" s="31"/>
      <c r="D562" s="50"/>
      <c r="E562" s="51"/>
      <c r="F562" s="52"/>
    </row>
    <row r="563" spans="1:6" x14ac:dyDescent="0.25">
      <c r="A563" s="149"/>
      <c r="B563" s="31"/>
      <c r="D563" s="50"/>
      <c r="E563" s="51"/>
      <c r="F563" s="52"/>
    </row>
    <row r="564" spans="1:6" x14ac:dyDescent="0.25">
      <c r="A564" s="149"/>
      <c r="B564" s="31"/>
      <c r="D564" s="50"/>
      <c r="E564" s="51"/>
      <c r="F564" s="52"/>
    </row>
    <row r="565" spans="1:6" x14ac:dyDescent="0.25">
      <c r="A565" s="149"/>
      <c r="B565" s="31"/>
      <c r="D565" s="50"/>
      <c r="E565" s="51"/>
      <c r="F565" s="52"/>
    </row>
    <row r="566" spans="1:6" x14ac:dyDescent="0.25">
      <c r="A566" s="149"/>
      <c r="B566" s="42"/>
      <c r="C566" s="215"/>
      <c r="D566" s="215"/>
      <c r="F566" s="52"/>
    </row>
    <row r="567" spans="1:6" x14ac:dyDescent="0.25">
      <c r="A567" s="149"/>
      <c r="B567" s="42"/>
      <c r="C567" s="216"/>
      <c r="D567" s="216"/>
      <c r="F567" s="52"/>
    </row>
    <row r="568" spans="1:6" x14ac:dyDescent="0.25">
      <c r="A568" s="149"/>
      <c r="B568" s="42"/>
      <c r="C568" s="217"/>
      <c r="D568" s="217"/>
      <c r="F568" s="52"/>
    </row>
    <row r="569" spans="1:6" x14ac:dyDescent="0.25">
      <c r="A569" s="149"/>
      <c r="B569" s="42"/>
    </row>
    <row r="570" spans="1:6" x14ac:dyDescent="0.25">
      <c r="A570" s="149"/>
      <c r="B570" s="42"/>
    </row>
    <row r="571" spans="1:6" x14ac:dyDescent="0.25">
      <c r="A571" s="149"/>
      <c r="B571" s="42"/>
      <c r="E571" s="51"/>
      <c r="F571" s="52"/>
    </row>
    <row r="572" spans="1:6" x14ac:dyDescent="0.25">
      <c r="A572" s="149"/>
      <c r="B572" s="42"/>
    </row>
    <row r="573" spans="1:6" x14ac:dyDescent="0.25">
      <c r="A573" s="149"/>
      <c r="B573" s="42"/>
    </row>
    <row r="574" spans="1:6" x14ac:dyDescent="0.25">
      <c r="A574" s="149"/>
      <c r="B574" s="42"/>
    </row>
  </sheetData>
  <sheetProtection algorithmName="SHA-512" hashValue="x8Vj4dRIxZHs7FhzGUhTXIN8Mpv/Hn7ru4GTY9RJuiO6Y2GUXqtaYaoGQacRwyMM2epSdawdpNcC9NQSmUgJvw==" saltValue="WGx8FNF0XwfTs96lJS8r5A==" spinCount="100000" sheet="1" objects="1" scenarios="1"/>
  <mergeCells count="4">
    <mergeCell ref="B1:F1"/>
    <mergeCell ref="C566:D566"/>
    <mergeCell ref="C567:D567"/>
    <mergeCell ref="C568:D568"/>
  </mergeCells>
  <pageMargins left="0.7" right="0.7" top="0.75" bottom="0.75" header="0.3" footer="0.3"/>
  <pageSetup paperSize="9" scale="7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"/>
  <sheetViews>
    <sheetView zoomScaleNormal="100" workbookViewId="0">
      <selection activeCell="J19" sqref="J19"/>
    </sheetView>
  </sheetViews>
  <sheetFormatPr defaultRowHeight="15" x14ac:dyDescent="0.25"/>
  <cols>
    <col min="1" max="1" width="4.42578125" customWidth="1"/>
    <col min="2" max="2" width="31.28515625" customWidth="1"/>
    <col min="3" max="3" width="9.42578125" bestFit="1" customWidth="1"/>
    <col min="4" max="4" width="13.5703125" bestFit="1" customWidth="1"/>
  </cols>
  <sheetData>
    <row r="1" spans="1:4" s="183" customFormat="1" ht="15.75" customHeight="1" x14ac:dyDescent="0.2">
      <c r="A1" s="19"/>
      <c r="B1" s="189" t="s">
        <v>266</v>
      </c>
      <c r="C1" s="189"/>
      <c r="D1" s="189"/>
    </row>
    <row r="2" spans="1:4" s="183" customFormat="1" ht="12.75" x14ac:dyDescent="0.2">
      <c r="A2" s="184" t="str">
        <f>'1. GRAĐEVINSKO OBRTNIČKI RADOVI'!A1</f>
        <v>A</v>
      </c>
      <c r="B2" s="185" t="str">
        <f>'1. GRAĐEVINSKO OBRTNIČKI RADOVI'!B1</f>
        <v>GRAĐEVINSKO OBRTNIČKI RADOVI</v>
      </c>
      <c r="D2" s="193">
        <f>'1. GRAĐEVINSKO OBRTNIČKI RADOVI'!F23</f>
        <v>0</v>
      </c>
    </row>
    <row r="3" spans="1:4" s="183" customFormat="1" ht="15" customHeight="1" x14ac:dyDescent="0.2">
      <c r="A3" s="184" t="str">
        <f>'2. ELEKTRO RADOVI'!A1</f>
        <v>B</v>
      </c>
      <c r="B3" s="185" t="str">
        <f>'2. ELEKTRO RADOVI'!B1</f>
        <v>ELEKTROTEHNIČKI RADOVI</v>
      </c>
      <c r="D3" s="193">
        <f>'2. ELEKTRO RADOVI'!F89</f>
        <v>0</v>
      </c>
    </row>
    <row r="4" spans="1:4" s="183" customFormat="1" ht="12.75" x14ac:dyDescent="0.2">
      <c r="A4" s="184" t="str">
        <f>'3. STROJARSKI RADOVI'!A1</f>
        <v>C</v>
      </c>
      <c r="B4" s="185" t="str">
        <f>'3. STROJARSKI RADOVI'!B1</f>
        <v>STROJARSKI RADOVI</v>
      </c>
      <c r="D4" s="193">
        <f>'3. STROJARSKI RADOVI'!F206</f>
        <v>0</v>
      </c>
    </row>
    <row r="5" spans="1:4" s="183" customFormat="1" ht="12.75" x14ac:dyDescent="0.2">
      <c r="D5" s="186"/>
    </row>
    <row r="6" spans="1:4" s="183" customFormat="1" ht="12.75" x14ac:dyDescent="0.2">
      <c r="C6" s="31" t="s">
        <v>263</v>
      </c>
    </row>
    <row r="7" spans="1:4" s="183" customFormat="1" ht="12.75" x14ac:dyDescent="0.2">
      <c r="C7" s="187" t="s">
        <v>264</v>
      </c>
      <c r="D7" s="188">
        <f>SUM(D2:D4)</f>
        <v>0</v>
      </c>
    </row>
    <row r="8" spans="1:4" s="183" customFormat="1" ht="12.75" x14ac:dyDescent="0.2">
      <c r="C8" s="187" t="s">
        <v>29</v>
      </c>
      <c r="D8" s="188">
        <f t="shared" ref="D8" si="0">D7*0.25</f>
        <v>0</v>
      </c>
    </row>
    <row r="9" spans="1:4" s="183" customFormat="1" ht="12.75" x14ac:dyDescent="0.2">
      <c r="C9" s="187" t="s">
        <v>265</v>
      </c>
      <c r="D9" s="188">
        <f>D7*1.25</f>
        <v>0</v>
      </c>
    </row>
    <row r="10" spans="1:4" s="183" customFormat="1" ht="12.75" x14ac:dyDescent="0.2">
      <c r="C10" s="184"/>
    </row>
    <row r="11" spans="1:4" s="183" customFormat="1" ht="12.75" x14ac:dyDescent="0.2">
      <c r="C11" s="184"/>
    </row>
  </sheetData>
  <sheetProtection algorithmName="SHA-512" hashValue="w+SOS/8vv1B7U7UssJaZia3vv3GxnGcR33AWpSYnrZlFvUN9XC5ZIUipbVTYPcDZKywfhf/UZdz1vPEGnilSLQ==" saltValue="tygP7kNQLG0tnEPtZhewoA==" spinCount="100000" sheet="1" objects="1" scenarios="1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1</vt:i4>
      </vt:variant>
    </vt:vector>
  </HeadingPairs>
  <TitlesOfParts>
    <vt:vector size="5" baseType="lpstr">
      <vt:lpstr>1. GRAĐEVINSKO OBRTNIČKI RADOVI</vt:lpstr>
      <vt:lpstr>2. ELEKTRO RADOVI</vt:lpstr>
      <vt:lpstr>3. STROJARSKI RADOVI</vt:lpstr>
      <vt:lpstr>REKAPITULACIJA</vt:lpstr>
      <vt:lpstr>'1. GRAĐEVINSKO OBRTNIČKI RADOVI'!Ispis_naslova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JOSIP</dc:creator>
  <cp:lastModifiedBy>Tea Grašo</cp:lastModifiedBy>
  <cp:lastPrinted>2019-01-16T07:58:04Z</cp:lastPrinted>
  <dcterms:created xsi:type="dcterms:W3CDTF">2016-04-15T11:57:49Z</dcterms:created>
  <dcterms:modified xsi:type="dcterms:W3CDTF">2020-02-20T08:50:52Z</dcterms:modified>
</cp:coreProperties>
</file>